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4955" windowHeight="9450" activeTab="2"/>
  </bookViews>
  <sheets>
    <sheet name="Taiyo" sheetId="1" r:id="rId1"/>
    <sheet name="Bambus" sheetId="2" r:id="rId2"/>
    <sheet name="Espana" sheetId="3" r:id="rId3"/>
    <sheet name="Donies" sheetId="4" r:id="rId4"/>
    <sheet name="Kurumaya" sheetId="5" r:id="rId5"/>
    <sheet name="Green" sheetId="6" r:id="rId6"/>
    <sheet name="KFC" sheetId="7" r:id="rId7"/>
    <sheet name="Robins" sheetId="8" r:id="rId8"/>
    <sheet name="Takarabune" sheetId="9" r:id="rId9"/>
  </sheets>
  <definedNames/>
  <calcPr fullCalcOnLoad="1"/>
</workbook>
</file>

<file path=xl/sharedStrings.xml><?xml version="1.0" encoding="utf-8"?>
<sst xmlns="http://schemas.openxmlformats.org/spreadsheetml/2006/main" count="274" uniqueCount="194">
  <si>
    <t>藤井（タイヨー）</t>
  </si>
  <si>
    <t>東松（タイヨー）</t>
  </si>
  <si>
    <t>黒田（タイヨー）</t>
  </si>
  <si>
    <t>山崎（タイヨー）</t>
  </si>
  <si>
    <t>有末（タイヨー）</t>
  </si>
  <si>
    <t>宮地（タイヨー）</t>
  </si>
  <si>
    <t>岡本（タイヨー）</t>
  </si>
  <si>
    <t>藤原（タイヨー）</t>
  </si>
  <si>
    <t>熊代（タイヨー）</t>
  </si>
  <si>
    <t>西（タイヨー）</t>
  </si>
  <si>
    <t>吹田（タイヨー）</t>
  </si>
  <si>
    <t>松園（タイヨー）</t>
  </si>
  <si>
    <t>今津（タイヨー）</t>
  </si>
  <si>
    <t>松浦（タイヨー）</t>
  </si>
  <si>
    <t>松内（タイヨー）</t>
  </si>
  <si>
    <t>二葉（タイヨー）</t>
  </si>
  <si>
    <t>小山（タイヨー）</t>
  </si>
  <si>
    <t>貝賀（タイヨー）</t>
  </si>
  <si>
    <t>持永（バンブス）</t>
  </si>
  <si>
    <t>山根（バンブス）</t>
  </si>
  <si>
    <t>雲戸（バンブス）</t>
  </si>
  <si>
    <t>松田（バンブス）</t>
  </si>
  <si>
    <t>北山（バンブス）</t>
  </si>
  <si>
    <t>菊矢（バンブス）</t>
  </si>
  <si>
    <t>高田（バンブス）</t>
  </si>
  <si>
    <t>植木（バンブス）</t>
  </si>
  <si>
    <t>小林（バンブス）</t>
  </si>
  <si>
    <t>藤原（バンブス）</t>
  </si>
  <si>
    <t>水野（バンブス）</t>
  </si>
  <si>
    <t>長田（バンブス）</t>
  </si>
  <si>
    <t>松崎（バンブス）</t>
  </si>
  <si>
    <t>岩出（バンブス）</t>
  </si>
  <si>
    <t>福島（バンブス）</t>
  </si>
  <si>
    <t>大西（バンブス）</t>
  </si>
  <si>
    <t>中前（バンブス）</t>
  </si>
  <si>
    <t>角川（バンブス）</t>
  </si>
  <si>
    <t>太田（バンブス）</t>
  </si>
  <si>
    <t>花木（エスパーニャ）</t>
  </si>
  <si>
    <t>佐野（エスパーニャ）</t>
  </si>
  <si>
    <t>押川（エスパーニャ）</t>
  </si>
  <si>
    <t>市来（エスパーニャ）</t>
  </si>
  <si>
    <t>中原（エスパーニャ）</t>
  </si>
  <si>
    <t>下堂園（エスパーニャ）</t>
  </si>
  <si>
    <t>関（エスパーニャ）</t>
  </si>
  <si>
    <t>中井（エスパーニャ）</t>
  </si>
  <si>
    <t>若松（エスパーニャ）</t>
  </si>
  <si>
    <t>楠田（エスパーニャ）</t>
  </si>
  <si>
    <t>田原（エスパーニャ）</t>
  </si>
  <si>
    <t>前田（エスパーニャ）</t>
  </si>
  <si>
    <t>沢田（エスパーニャ）</t>
  </si>
  <si>
    <t>加藤（エスパーニャ）</t>
  </si>
  <si>
    <t>朱矢（エスパーニャ）</t>
  </si>
  <si>
    <t>勝馬（エスパーニャ）</t>
  </si>
  <si>
    <t>富士野（エスパーニャ）</t>
  </si>
  <si>
    <t>小倉（エスパーニャ）</t>
  </si>
  <si>
    <t>森重（エスパーニャ）</t>
  </si>
  <si>
    <t>島谷（エスパーニャ）</t>
  </si>
  <si>
    <t>山田（エスパーニャ）</t>
  </si>
  <si>
    <t>重松（エスパーニャ）</t>
  </si>
  <si>
    <t>谷（エスパーニャ）</t>
  </si>
  <si>
    <t>原田（エスパーニャ）</t>
  </si>
  <si>
    <t>富田（車屋）</t>
  </si>
  <si>
    <t>阪東（車屋）</t>
  </si>
  <si>
    <t>多田（車屋）</t>
  </si>
  <si>
    <t>福田（車屋）</t>
  </si>
  <si>
    <t>大前（車屋）</t>
  </si>
  <si>
    <t>吉田（車屋）</t>
  </si>
  <si>
    <t>古賀（車屋）</t>
  </si>
  <si>
    <t>岡田（車屋）</t>
  </si>
  <si>
    <t>田路（車屋）</t>
  </si>
  <si>
    <t>木村（車屋）</t>
  </si>
  <si>
    <t>隈本（車屋）</t>
  </si>
  <si>
    <t>初瀬（車屋）</t>
  </si>
  <si>
    <t>松本（車屋）</t>
  </si>
  <si>
    <t>井岡（車屋）</t>
  </si>
  <si>
    <t>奥川（車屋）</t>
  </si>
  <si>
    <t>高畑（車屋）</t>
  </si>
  <si>
    <t>小田切（車屋）</t>
  </si>
  <si>
    <t>山田（グリーン）</t>
  </si>
  <si>
    <t>清水（グリーン）</t>
  </si>
  <si>
    <t>森田（グリーン）</t>
  </si>
  <si>
    <t>安東（グリーン）</t>
  </si>
  <si>
    <t>丸沢（グリーン）</t>
  </si>
  <si>
    <t>津戸（グリーン）</t>
  </si>
  <si>
    <t>松村（グリーン）</t>
  </si>
  <si>
    <t>久野（グリーン）</t>
  </si>
  <si>
    <t>枡田（グリーン）</t>
  </si>
  <si>
    <t>乾（グリーン）</t>
  </si>
  <si>
    <t>秋山（グリーン）</t>
  </si>
  <si>
    <t>坂田（グリーン）</t>
  </si>
  <si>
    <t>杉原（グリーン）</t>
  </si>
  <si>
    <t>吉村（グリーン）</t>
  </si>
  <si>
    <t>浅野（KFC）</t>
  </si>
  <si>
    <t>北川（KFC）</t>
  </si>
  <si>
    <t>宮（KFC）</t>
  </si>
  <si>
    <t>足達（KFC）</t>
  </si>
  <si>
    <t>沢田（KFC）</t>
  </si>
  <si>
    <t>山本（KFC）</t>
  </si>
  <si>
    <t>中田（KFC）</t>
  </si>
  <si>
    <t>大槻（KFC）</t>
  </si>
  <si>
    <t>松田晃（KFC）</t>
  </si>
  <si>
    <t>森川（KFC）</t>
  </si>
  <si>
    <t>川野（KFC）</t>
  </si>
  <si>
    <t>宇土（KFC）</t>
  </si>
  <si>
    <t>福原（KFC）</t>
  </si>
  <si>
    <t>筒井（KFC）</t>
  </si>
  <si>
    <t>粟ヶ窪（KFC）</t>
  </si>
  <si>
    <t>元田（KFC）</t>
  </si>
  <si>
    <t>松田尚（KFC）</t>
  </si>
  <si>
    <t>手田（KFC）</t>
  </si>
  <si>
    <t>角房（KFC）</t>
  </si>
  <si>
    <t>木村（KFC）</t>
  </si>
  <si>
    <t>吉田（ロビンズ）</t>
  </si>
  <si>
    <t>左藤（ロビンズ）</t>
  </si>
  <si>
    <t>管（ロビンズ）</t>
  </si>
  <si>
    <t>平林（ロビンズ）</t>
  </si>
  <si>
    <t>木村（ロビンズ）</t>
  </si>
  <si>
    <t>大山（ロビンズ）</t>
  </si>
  <si>
    <t>高橋（ロビンズ）</t>
  </si>
  <si>
    <t>藤田（ロビンズ）</t>
  </si>
  <si>
    <t>榎田（ロビンズ）</t>
  </si>
  <si>
    <t>西（ロビンズ）</t>
  </si>
  <si>
    <t>幸山（ロビンズ）</t>
  </si>
  <si>
    <t>奥村（ロビンズ）</t>
  </si>
  <si>
    <t>菊（ロビンズ）</t>
  </si>
  <si>
    <t>林（ロビンズ）</t>
  </si>
  <si>
    <t>堀部（ロビンズ）</t>
  </si>
  <si>
    <t>久原（ロビンズ）</t>
  </si>
  <si>
    <t>堂尾（ロビンズ）</t>
  </si>
  <si>
    <t>中村（ロビンズ）</t>
  </si>
  <si>
    <t>相沢（ロビンズ）</t>
  </si>
  <si>
    <t>二宮（ロビンズ）</t>
  </si>
  <si>
    <t>木村（パワーズ）</t>
  </si>
  <si>
    <t>山口（パワーズ）</t>
  </si>
  <si>
    <t>藤内（パワーズ）</t>
  </si>
  <si>
    <t>北沢壮（パワーズ）</t>
  </si>
  <si>
    <t>北沢圭（パワーズ）</t>
  </si>
  <si>
    <t>北沢孝（パワーズ）</t>
  </si>
  <si>
    <t>中本（パワーズ）</t>
  </si>
  <si>
    <t>亀井（パワーズ）</t>
  </si>
  <si>
    <t>海渡（パワーズ）</t>
  </si>
  <si>
    <t>西浦（パワーズ）</t>
  </si>
  <si>
    <t>上村（パワーズ）</t>
  </si>
  <si>
    <t>土井（パワーズ）</t>
  </si>
  <si>
    <t>渡辺（パワーズ）</t>
  </si>
  <si>
    <t>徳（パワーズ）</t>
  </si>
  <si>
    <t>宮原（パワーズ）</t>
  </si>
  <si>
    <t>大月（パワーズ）</t>
  </si>
  <si>
    <t>松本（パワーズ）</t>
  </si>
  <si>
    <t>服部（パワーズ）</t>
  </si>
  <si>
    <t>六島（パワーズ）</t>
  </si>
  <si>
    <t>石田（パワーズ）</t>
  </si>
  <si>
    <t>打席</t>
  </si>
  <si>
    <t>打数</t>
  </si>
  <si>
    <t>安打</t>
  </si>
  <si>
    <t>盗塁</t>
  </si>
  <si>
    <t>打率</t>
  </si>
  <si>
    <t>海堂（パワーズ）</t>
  </si>
  <si>
    <t>出塁率</t>
  </si>
  <si>
    <t>本塁打</t>
  </si>
  <si>
    <t>藤田（ドニーズ）</t>
  </si>
  <si>
    <t>岩瀬（ドニーズ）</t>
  </si>
  <si>
    <t>堀（ドニーズ）</t>
  </si>
  <si>
    <t>五百住（ドニーズ）</t>
  </si>
  <si>
    <t>田村（ドニーズ）</t>
  </si>
  <si>
    <t>小倉（ドニーズ）</t>
  </si>
  <si>
    <t>奥田（ドニーズ）</t>
  </si>
  <si>
    <t>大西進（ドニーズ）</t>
  </si>
  <si>
    <t>後藤（ドニーズ）</t>
  </si>
  <si>
    <t>伊藤（ドニーズ）</t>
  </si>
  <si>
    <t>五定（ドニーズ）</t>
  </si>
  <si>
    <t>吉原（ドニーズ）</t>
  </si>
  <si>
    <t>新藤（ドニーズ）</t>
  </si>
  <si>
    <t>大西宏（ドニーズ）</t>
  </si>
  <si>
    <t>西野（ドニーズ）</t>
  </si>
  <si>
    <t>岩本（ドニーズ）</t>
  </si>
  <si>
    <t>中井（ドニーズ）</t>
  </si>
  <si>
    <t>横山（ドニーズ）</t>
  </si>
  <si>
    <t>奥谷（ドニーズ）</t>
  </si>
  <si>
    <t>打席数順</t>
  </si>
  <si>
    <t>チーム計</t>
  </si>
  <si>
    <t>1998　タイヨーフレンズ　18名</t>
  </si>
  <si>
    <t>-</t>
  </si>
  <si>
    <t>-</t>
  </si>
  <si>
    <t>1998　大阪バンブス　19名</t>
  </si>
  <si>
    <t>1998　エスパーニャフセ　24名</t>
  </si>
  <si>
    <t>1998　ドニーズ　19名</t>
  </si>
  <si>
    <t>1998　車屋　17名</t>
  </si>
  <si>
    <t>1998　グリーンハッピーズ　14名</t>
  </si>
  <si>
    <t>1998　KFCフェニックス　20名</t>
  </si>
  <si>
    <t>1998　ロビンズ　20名</t>
  </si>
  <si>
    <t>1998　タカラブネパワーズ　21名</t>
  </si>
  <si>
    <t>氏名（チーム）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</si>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</sst>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.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 quotePrefix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1"/>
    </sheetView>
  </sheetViews>
  <sheetFormatPr defaultColWidth="9.00390625" defaultRowHeight="18.75" customHeight="1"/>
  <cols>
    <col min="1" max="1" width="11.25390625" style="1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7" t="s">
        <v>181</v>
      </c>
      <c r="B1" s="7"/>
      <c r="C1" s="7"/>
      <c r="D1" s="7"/>
      <c r="E1" s="7"/>
      <c r="F1" s="7"/>
      <c r="G1" s="7"/>
      <c r="H1" s="7"/>
      <c r="I1" s="7"/>
    </row>
    <row r="2" spans="1:9" ht="18.75" customHeight="1">
      <c r="A2" s="2" t="s">
        <v>179</v>
      </c>
      <c r="B2" s="2" t="s">
        <v>192</v>
      </c>
      <c r="C2" s="2" t="s">
        <v>152</v>
      </c>
      <c r="D2" s="2" t="s">
        <v>153</v>
      </c>
      <c r="E2" s="2" t="s">
        <v>154</v>
      </c>
      <c r="F2" s="2" t="s">
        <v>155</v>
      </c>
      <c r="G2" s="2" t="s">
        <v>159</v>
      </c>
      <c r="H2" s="2" t="s">
        <v>156</v>
      </c>
      <c r="I2" s="2" t="s">
        <v>158</v>
      </c>
    </row>
    <row r="3" spans="1:9" ht="18.75" customHeight="1">
      <c r="A3" s="2">
        <v>1</v>
      </c>
      <c r="B3" s="2" t="s">
        <v>4</v>
      </c>
      <c r="C3" s="2">
        <v>58</v>
      </c>
      <c r="D3" s="2">
        <v>51</v>
      </c>
      <c r="E3" s="2">
        <v>16</v>
      </c>
      <c r="F3" s="2">
        <v>4</v>
      </c>
      <c r="G3" s="2">
        <v>0</v>
      </c>
      <c r="H3" s="3">
        <f aca="true" t="shared" si="0" ref="H3:H18">SUM(E3/D3)</f>
        <v>0.3137254901960784</v>
      </c>
      <c r="I3" s="3">
        <f aca="true" t="shared" si="1" ref="I3:I21">SUM(C3-D3+E3)/C3</f>
        <v>0.39655172413793105</v>
      </c>
    </row>
    <row r="4" spans="1:9" ht="18.75" customHeight="1">
      <c r="A4" s="2">
        <v>2</v>
      </c>
      <c r="B4" s="2" t="s">
        <v>6</v>
      </c>
      <c r="C4" s="2">
        <v>54</v>
      </c>
      <c r="D4" s="2">
        <v>44</v>
      </c>
      <c r="E4" s="2">
        <v>12</v>
      </c>
      <c r="F4" s="2">
        <v>12</v>
      </c>
      <c r="G4" s="2">
        <v>0</v>
      </c>
      <c r="H4" s="3">
        <f t="shared" si="0"/>
        <v>0.2727272727272727</v>
      </c>
      <c r="I4" s="3">
        <f t="shared" si="1"/>
        <v>0.4074074074074074</v>
      </c>
    </row>
    <row r="5" spans="1:9" ht="18.75" customHeight="1">
      <c r="A5" s="2">
        <v>3</v>
      </c>
      <c r="B5" s="2" t="s">
        <v>1</v>
      </c>
      <c r="C5" s="2">
        <v>52</v>
      </c>
      <c r="D5" s="2">
        <v>46</v>
      </c>
      <c r="E5" s="2">
        <v>16</v>
      </c>
      <c r="F5" s="2">
        <v>10</v>
      </c>
      <c r="G5" s="2">
        <v>1</v>
      </c>
      <c r="H5" s="3">
        <f t="shared" si="0"/>
        <v>0.34782608695652173</v>
      </c>
      <c r="I5" s="3">
        <f t="shared" si="1"/>
        <v>0.4230769230769231</v>
      </c>
    </row>
    <row r="6" spans="1:9" ht="18.75" customHeight="1">
      <c r="A6" s="2">
        <v>4</v>
      </c>
      <c r="B6" s="2" t="s">
        <v>2</v>
      </c>
      <c r="C6" s="2">
        <v>46</v>
      </c>
      <c r="D6" s="2">
        <v>38</v>
      </c>
      <c r="E6" s="2">
        <v>13</v>
      </c>
      <c r="F6" s="2">
        <v>4</v>
      </c>
      <c r="G6" s="2">
        <v>0</v>
      </c>
      <c r="H6" s="3">
        <f t="shared" si="0"/>
        <v>0.34210526315789475</v>
      </c>
      <c r="I6" s="3">
        <f t="shared" si="1"/>
        <v>0.45652173913043476</v>
      </c>
    </row>
    <row r="7" spans="1:9" ht="18.75" customHeight="1">
      <c r="A7" s="2">
        <v>5</v>
      </c>
      <c r="B7" s="2" t="s">
        <v>3</v>
      </c>
      <c r="C7" s="2">
        <v>45</v>
      </c>
      <c r="D7" s="2">
        <v>37</v>
      </c>
      <c r="E7" s="2">
        <v>12</v>
      </c>
      <c r="F7" s="2">
        <v>10</v>
      </c>
      <c r="G7" s="2">
        <v>0</v>
      </c>
      <c r="H7" s="3">
        <f t="shared" si="0"/>
        <v>0.32432432432432434</v>
      </c>
      <c r="I7" s="3">
        <f t="shared" si="1"/>
        <v>0.4444444444444444</v>
      </c>
    </row>
    <row r="8" spans="1:9" ht="18.75" customHeight="1">
      <c r="A8" s="2">
        <v>6</v>
      </c>
      <c r="B8" s="2" t="s">
        <v>7</v>
      </c>
      <c r="C8" s="2">
        <v>42</v>
      </c>
      <c r="D8" s="2">
        <v>32</v>
      </c>
      <c r="E8" s="2">
        <v>8</v>
      </c>
      <c r="F8" s="2">
        <v>2</v>
      </c>
      <c r="G8" s="2">
        <v>0</v>
      </c>
      <c r="H8" s="3">
        <f t="shared" si="0"/>
        <v>0.25</v>
      </c>
      <c r="I8" s="3">
        <f t="shared" si="1"/>
        <v>0.42857142857142855</v>
      </c>
    </row>
    <row r="9" spans="1:9" ht="18.75" customHeight="1">
      <c r="A9" s="2">
        <v>7</v>
      </c>
      <c r="B9" s="2" t="s">
        <v>0</v>
      </c>
      <c r="C9" s="2">
        <v>35</v>
      </c>
      <c r="D9" s="2">
        <v>28</v>
      </c>
      <c r="E9" s="2">
        <v>12</v>
      </c>
      <c r="F9" s="2">
        <v>15</v>
      </c>
      <c r="G9" s="2">
        <v>0</v>
      </c>
      <c r="H9" s="3">
        <f t="shared" si="0"/>
        <v>0.42857142857142855</v>
      </c>
      <c r="I9" s="3">
        <f t="shared" si="1"/>
        <v>0.5428571428571428</v>
      </c>
    </row>
    <row r="10" spans="1:9" ht="18.75" customHeight="1">
      <c r="A10" s="2">
        <v>8</v>
      </c>
      <c r="B10" s="2" t="s">
        <v>8</v>
      </c>
      <c r="C10" s="2">
        <v>35</v>
      </c>
      <c r="D10" s="2">
        <v>31</v>
      </c>
      <c r="E10" s="2">
        <v>7</v>
      </c>
      <c r="F10" s="2">
        <v>2</v>
      </c>
      <c r="G10" s="2">
        <v>0</v>
      </c>
      <c r="H10" s="3">
        <f t="shared" si="0"/>
        <v>0.22580645161290322</v>
      </c>
      <c r="I10" s="3">
        <f t="shared" si="1"/>
        <v>0.3142857142857143</v>
      </c>
    </row>
    <row r="11" spans="1:9" ht="18.75" customHeight="1">
      <c r="A11" s="2">
        <v>9</v>
      </c>
      <c r="B11" s="2" t="s">
        <v>5</v>
      </c>
      <c r="C11" s="2">
        <v>33</v>
      </c>
      <c r="D11" s="2">
        <v>27</v>
      </c>
      <c r="E11" s="2">
        <v>8</v>
      </c>
      <c r="F11" s="2">
        <v>6</v>
      </c>
      <c r="G11" s="2">
        <v>0</v>
      </c>
      <c r="H11" s="3">
        <f t="shared" si="0"/>
        <v>0.2962962962962963</v>
      </c>
      <c r="I11" s="3">
        <f t="shared" si="1"/>
        <v>0.42424242424242425</v>
      </c>
    </row>
    <row r="12" spans="1:9" ht="18.75" customHeight="1">
      <c r="A12" s="2">
        <v>10</v>
      </c>
      <c r="B12" s="2" t="s">
        <v>9</v>
      </c>
      <c r="C12" s="2">
        <v>29</v>
      </c>
      <c r="D12" s="2">
        <v>24</v>
      </c>
      <c r="E12" s="2">
        <v>10</v>
      </c>
      <c r="F12" s="2">
        <v>2</v>
      </c>
      <c r="G12" s="2">
        <v>0</v>
      </c>
      <c r="H12" s="3">
        <f t="shared" si="0"/>
        <v>0.4166666666666667</v>
      </c>
      <c r="I12" s="3">
        <f t="shared" si="1"/>
        <v>0.5172413793103449</v>
      </c>
    </row>
    <row r="13" spans="1:9" ht="18.75" customHeight="1">
      <c r="A13" s="2">
        <v>11</v>
      </c>
      <c r="B13" s="2" t="s">
        <v>12</v>
      </c>
      <c r="C13" s="2">
        <v>15</v>
      </c>
      <c r="D13" s="2">
        <v>11</v>
      </c>
      <c r="E13" s="2">
        <v>1</v>
      </c>
      <c r="F13" s="2">
        <v>4</v>
      </c>
      <c r="G13" s="2">
        <v>0</v>
      </c>
      <c r="H13" s="3">
        <f t="shared" si="0"/>
        <v>0.09090909090909091</v>
      </c>
      <c r="I13" s="3">
        <f t="shared" si="1"/>
        <v>0.3333333333333333</v>
      </c>
    </row>
    <row r="14" spans="1:9" ht="18.75" customHeight="1">
      <c r="A14" s="2">
        <v>12</v>
      </c>
      <c r="B14" s="2" t="s">
        <v>11</v>
      </c>
      <c r="C14" s="2">
        <v>11</v>
      </c>
      <c r="D14" s="2">
        <v>8</v>
      </c>
      <c r="E14" s="2">
        <v>2</v>
      </c>
      <c r="F14" s="2">
        <v>0</v>
      </c>
      <c r="G14" s="2">
        <v>0</v>
      </c>
      <c r="H14" s="3">
        <f t="shared" si="0"/>
        <v>0.25</v>
      </c>
      <c r="I14" s="3">
        <f t="shared" si="1"/>
        <v>0.45454545454545453</v>
      </c>
    </row>
    <row r="15" spans="1:9" ht="18.75" customHeight="1">
      <c r="A15" s="2">
        <v>13</v>
      </c>
      <c r="B15" s="2" t="s">
        <v>15</v>
      </c>
      <c r="C15" s="2">
        <v>9</v>
      </c>
      <c r="D15" s="2">
        <v>5</v>
      </c>
      <c r="E15" s="2">
        <v>0</v>
      </c>
      <c r="F15" s="2">
        <v>1</v>
      </c>
      <c r="G15" s="2">
        <v>0</v>
      </c>
      <c r="H15" s="3">
        <f t="shared" si="0"/>
        <v>0</v>
      </c>
      <c r="I15" s="3">
        <f t="shared" si="1"/>
        <v>0.4444444444444444</v>
      </c>
    </row>
    <row r="16" spans="1:9" ht="18.75" customHeight="1">
      <c r="A16" s="2">
        <v>14</v>
      </c>
      <c r="B16" s="2" t="s">
        <v>13</v>
      </c>
      <c r="C16" s="2">
        <v>8</v>
      </c>
      <c r="D16" s="2">
        <v>7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0.125</v>
      </c>
    </row>
    <row r="17" spans="1:9" ht="18.75" customHeight="1">
      <c r="A17" s="2">
        <v>15</v>
      </c>
      <c r="B17" s="2" t="s">
        <v>10</v>
      </c>
      <c r="C17" s="2">
        <v>5</v>
      </c>
      <c r="D17" s="2">
        <v>4</v>
      </c>
      <c r="E17" s="2">
        <v>1</v>
      </c>
      <c r="F17" s="2">
        <v>0</v>
      </c>
      <c r="G17" s="2">
        <v>0</v>
      </c>
      <c r="H17" s="3">
        <f t="shared" si="0"/>
        <v>0.25</v>
      </c>
      <c r="I17" s="3">
        <f t="shared" si="1"/>
        <v>0.4</v>
      </c>
    </row>
    <row r="18" spans="1:9" ht="18.75" customHeight="1">
      <c r="A18" s="2">
        <v>16</v>
      </c>
      <c r="B18" s="2" t="s">
        <v>16</v>
      </c>
      <c r="C18" s="2">
        <v>3</v>
      </c>
      <c r="D18" s="2">
        <v>3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8.75" customHeight="1">
      <c r="A19" s="2">
        <v>17</v>
      </c>
      <c r="B19" s="2" t="s">
        <v>17</v>
      </c>
      <c r="C19" s="2">
        <v>2</v>
      </c>
      <c r="D19" s="2">
        <v>0</v>
      </c>
      <c r="E19" s="2">
        <v>0</v>
      </c>
      <c r="F19" s="2">
        <v>0</v>
      </c>
      <c r="G19" s="2">
        <v>0</v>
      </c>
      <c r="H19" s="4" t="s">
        <v>182</v>
      </c>
      <c r="I19" s="3">
        <f t="shared" si="1"/>
        <v>1</v>
      </c>
    </row>
    <row r="20" spans="1:9" ht="18.75" customHeight="1">
      <c r="A20" s="2">
        <v>18</v>
      </c>
      <c r="B20" s="2" t="s">
        <v>14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4" t="s">
        <v>183</v>
      </c>
      <c r="I20" s="3">
        <f t="shared" si="1"/>
        <v>1</v>
      </c>
    </row>
    <row r="21" spans="1:9" ht="18.75" customHeight="1">
      <c r="A21" s="5" t="s">
        <v>180</v>
      </c>
      <c r="B21" s="6"/>
      <c r="C21" s="2">
        <f>SUM(C3:C20)</f>
        <v>483</v>
      </c>
      <c r="D21" s="2">
        <f>SUM(D3:D20)</f>
        <v>396</v>
      </c>
      <c r="E21" s="2">
        <f>SUM(E3:E20)</f>
        <v>118</v>
      </c>
      <c r="F21" s="2">
        <f>SUM(F3:F20)</f>
        <v>72</v>
      </c>
      <c r="G21" s="2">
        <f>SUM(G3:G20)</f>
        <v>1</v>
      </c>
      <c r="H21" s="3">
        <f>SUM(E21/D21)</f>
        <v>0.29797979797979796</v>
      </c>
      <c r="I21" s="3">
        <f t="shared" si="1"/>
        <v>0.4244306418219462</v>
      </c>
    </row>
  </sheetData>
  <mergeCells count="2">
    <mergeCell ref="A21:B21"/>
    <mergeCell ref="A1:I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" sqref="B2"/>
    </sheetView>
  </sheetViews>
  <sheetFormatPr defaultColWidth="9.00390625" defaultRowHeight="18.75" customHeight="1"/>
  <cols>
    <col min="1" max="1" width="11.25390625" style="1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5" t="s">
        <v>184</v>
      </c>
      <c r="B1" s="8"/>
      <c r="C1" s="8"/>
      <c r="D1" s="8"/>
      <c r="E1" s="8"/>
      <c r="F1" s="8"/>
      <c r="G1" s="8"/>
      <c r="H1" s="8"/>
      <c r="I1" s="6"/>
    </row>
    <row r="2" spans="1:9" ht="18.75" customHeight="1">
      <c r="A2" s="2" t="s">
        <v>179</v>
      </c>
      <c r="B2" s="2" t="s">
        <v>192</v>
      </c>
      <c r="C2" s="2" t="s">
        <v>152</v>
      </c>
      <c r="D2" s="2" t="s">
        <v>153</v>
      </c>
      <c r="E2" s="2" t="s">
        <v>154</v>
      </c>
      <c r="F2" s="2" t="s">
        <v>155</v>
      </c>
      <c r="G2" s="2" t="s">
        <v>159</v>
      </c>
      <c r="H2" s="2" t="s">
        <v>156</v>
      </c>
      <c r="I2" s="2" t="s">
        <v>158</v>
      </c>
    </row>
    <row r="3" spans="1:9" ht="18.75" customHeight="1">
      <c r="A3" s="2">
        <v>1</v>
      </c>
      <c r="B3" s="2" t="s">
        <v>18</v>
      </c>
      <c r="C3" s="2">
        <v>61</v>
      </c>
      <c r="D3" s="2">
        <v>54</v>
      </c>
      <c r="E3" s="2">
        <v>21</v>
      </c>
      <c r="F3" s="2">
        <v>7</v>
      </c>
      <c r="G3" s="2">
        <v>0</v>
      </c>
      <c r="H3" s="3">
        <f aca="true" t="shared" si="0" ref="H3:H22">SUM(E3/D3)</f>
        <v>0.3888888888888889</v>
      </c>
      <c r="I3" s="3">
        <f aca="true" t="shared" si="1" ref="I3:I22">SUM(C3-D3+E3)/C3</f>
        <v>0.45901639344262296</v>
      </c>
    </row>
    <row r="4" spans="1:9" ht="18.75" customHeight="1">
      <c r="A4" s="2">
        <v>2</v>
      </c>
      <c r="B4" s="2" t="s">
        <v>20</v>
      </c>
      <c r="C4" s="2">
        <v>60</v>
      </c>
      <c r="D4" s="2">
        <v>48</v>
      </c>
      <c r="E4" s="2">
        <v>15</v>
      </c>
      <c r="F4" s="2">
        <v>7</v>
      </c>
      <c r="G4" s="2">
        <v>1</v>
      </c>
      <c r="H4" s="3">
        <f t="shared" si="0"/>
        <v>0.3125</v>
      </c>
      <c r="I4" s="3">
        <f t="shared" si="1"/>
        <v>0.45</v>
      </c>
    </row>
    <row r="5" spans="1:9" ht="18.75" customHeight="1">
      <c r="A5" s="2">
        <v>3</v>
      </c>
      <c r="B5" s="2" t="s">
        <v>21</v>
      </c>
      <c r="C5" s="2">
        <v>58</v>
      </c>
      <c r="D5" s="2">
        <v>52</v>
      </c>
      <c r="E5" s="2">
        <v>16</v>
      </c>
      <c r="F5" s="2">
        <v>6</v>
      </c>
      <c r="G5" s="2">
        <v>0</v>
      </c>
      <c r="H5" s="3">
        <f t="shared" si="0"/>
        <v>0.3076923076923077</v>
      </c>
      <c r="I5" s="3">
        <f t="shared" si="1"/>
        <v>0.3793103448275862</v>
      </c>
    </row>
    <row r="6" spans="1:9" ht="18.75" customHeight="1">
      <c r="A6" s="2">
        <v>4</v>
      </c>
      <c r="B6" s="2" t="s">
        <v>25</v>
      </c>
      <c r="C6" s="2">
        <v>48</v>
      </c>
      <c r="D6" s="2">
        <v>42</v>
      </c>
      <c r="E6" s="2">
        <v>8</v>
      </c>
      <c r="F6" s="2">
        <v>2</v>
      </c>
      <c r="G6" s="2">
        <v>0</v>
      </c>
      <c r="H6" s="3">
        <f t="shared" si="0"/>
        <v>0.19047619047619047</v>
      </c>
      <c r="I6" s="3">
        <f t="shared" si="1"/>
        <v>0.2916666666666667</v>
      </c>
    </row>
    <row r="7" spans="1:9" ht="18.75" customHeight="1">
      <c r="A7" s="2">
        <v>5</v>
      </c>
      <c r="B7" s="2" t="s">
        <v>19</v>
      </c>
      <c r="C7" s="2">
        <v>42</v>
      </c>
      <c r="D7" s="2">
        <v>37</v>
      </c>
      <c r="E7" s="2">
        <v>12</v>
      </c>
      <c r="F7" s="2">
        <v>17</v>
      </c>
      <c r="G7" s="2">
        <v>0</v>
      </c>
      <c r="H7" s="3">
        <f t="shared" si="0"/>
        <v>0.32432432432432434</v>
      </c>
      <c r="I7" s="3">
        <f t="shared" si="1"/>
        <v>0.40476190476190477</v>
      </c>
    </row>
    <row r="8" spans="1:9" ht="18.75" customHeight="1">
      <c r="A8" s="2">
        <v>6</v>
      </c>
      <c r="B8" s="2" t="s">
        <v>22</v>
      </c>
      <c r="C8" s="2">
        <v>42</v>
      </c>
      <c r="D8" s="2">
        <v>39</v>
      </c>
      <c r="E8" s="2">
        <v>11</v>
      </c>
      <c r="F8" s="2">
        <v>0</v>
      </c>
      <c r="G8" s="2">
        <v>0</v>
      </c>
      <c r="H8" s="3">
        <f t="shared" si="0"/>
        <v>0.28205128205128205</v>
      </c>
      <c r="I8" s="3">
        <f t="shared" si="1"/>
        <v>0.3333333333333333</v>
      </c>
    </row>
    <row r="9" spans="1:9" ht="18.75" customHeight="1">
      <c r="A9" s="2">
        <v>7</v>
      </c>
      <c r="B9" s="2" t="s">
        <v>24</v>
      </c>
      <c r="C9" s="2">
        <v>40</v>
      </c>
      <c r="D9" s="2">
        <v>36</v>
      </c>
      <c r="E9" s="2">
        <v>8</v>
      </c>
      <c r="F9" s="2">
        <v>0</v>
      </c>
      <c r="G9" s="2">
        <v>1</v>
      </c>
      <c r="H9" s="3">
        <f t="shared" si="0"/>
        <v>0.2222222222222222</v>
      </c>
      <c r="I9" s="3">
        <f t="shared" si="1"/>
        <v>0.3</v>
      </c>
    </row>
    <row r="10" spans="1:9" ht="18.75" customHeight="1">
      <c r="A10" s="2">
        <v>8</v>
      </c>
      <c r="B10" s="2" t="s">
        <v>23</v>
      </c>
      <c r="C10" s="2">
        <v>35</v>
      </c>
      <c r="D10" s="2">
        <v>35</v>
      </c>
      <c r="E10" s="2">
        <v>8</v>
      </c>
      <c r="F10" s="2">
        <v>5</v>
      </c>
      <c r="G10" s="2">
        <v>0</v>
      </c>
      <c r="H10" s="3">
        <f t="shared" si="0"/>
        <v>0.22857142857142856</v>
      </c>
      <c r="I10" s="3">
        <f t="shared" si="1"/>
        <v>0.22857142857142856</v>
      </c>
    </row>
    <row r="11" spans="1:9" ht="18.75" customHeight="1">
      <c r="A11" s="2">
        <v>9</v>
      </c>
      <c r="B11" s="2" t="s">
        <v>29</v>
      </c>
      <c r="C11" s="2">
        <v>27</v>
      </c>
      <c r="D11" s="2">
        <v>24</v>
      </c>
      <c r="E11" s="2">
        <v>9</v>
      </c>
      <c r="F11" s="2">
        <v>1</v>
      </c>
      <c r="G11" s="2">
        <v>0</v>
      </c>
      <c r="H11" s="3">
        <f t="shared" si="0"/>
        <v>0.375</v>
      </c>
      <c r="I11" s="3">
        <f t="shared" si="1"/>
        <v>0.4444444444444444</v>
      </c>
    </row>
    <row r="12" spans="1:9" ht="18.75" customHeight="1">
      <c r="A12" s="2">
        <v>10</v>
      </c>
      <c r="B12" s="2" t="s">
        <v>33</v>
      </c>
      <c r="C12" s="2">
        <v>25</v>
      </c>
      <c r="D12" s="2">
        <v>25</v>
      </c>
      <c r="E12" s="2">
        <v>4</v>
      </c>
      <c r="F12" s="2">
        <v>0</v>
      </c>
      <c r="G12" s="2">
        <v>0</v>
      </c>
      <c r="H12" s="3">
        <f t="shared" si="0"/>
        <v>0.16</v>
      </c>
      <c r="I12" s="3">
        <f t="shared" si="1"/>
        <v>0.16</v>
      </c>
    </row>
    <row r="13" spans="1:9" ht="18.75" customHeight="1">
      <c r="A13" s="2">
        <v>11</v>
      </c>
      <c r="B13" s="2" t="s">
        <v>31</v>
      </c>
      <c r="C13" s="2">
        <v>14</v>
      </c>
      <c r="D13" s="2">
        <v>14</v>
      </c>
      <c r="E13" s="2">
        <v>3</v>
      </c>
      <c r="F13" s="2">
        <v>0</v>
      </c>
      <c r="G13" s="2">
        <v>0</v>
      </c>
      <c r="H13" s="3">
        <f t="shared" si="0"/>
        <v>0.21428571428571427</v>
      </c>
      <c r="I13" s="3">
        <f t="shared" si="1"/>
        <v>0.21428571428571427</v>
      </c>
    </row>
    <row r="14" spans="1:9" ht="18.75" customHeight="1">
      <c r="A14" s="2">
        <v>12</v>
      </c>
      <c r="B14" s="2" t="s">
        <v>34</v>
      </c>
      <c r="C14" s="2">
        <v>13</v>
      </c>
      <c r="D14" s="2">
        <v>11</v>
      </c>
      <c r="E14" s="2">
        <v>1</v>
      </c>
      <c r="F14" s="2">
        <v>0</v>
      </c>
      <c r="G14" s="2">
        <v>0</v>
      </c>
      <c r="H14" s="3">
        <f t="shared" si="0"/>
        <v>0.09090909090909091</v>
      </c>
      <c r="I14" s="3">
        <f t="shared" si="1"/>
        <v>0.23076923076923078</v>
      </c>
    </row>
    <row r="15" spans="1:9" ht="18.75" customHeight="1">
      <c r="A15" s="2">
        <v>13</v>
      </c>
      <c r="B15" s="2" t="s">
        <v>30</v>
      </c>
      <c r="C15" s="2">
        <v>11</v>
      </c>
      <c r="D15" s="2">
        <v>9</v>
      </c>
      <c r="E15" s="2">
        <v>2</v>
      </c>
      <c r="F15" s="2">
        <v>0</v>
      </c>
      <c r="G15" s="2">
        <v>0</v>
      </c>
      <c r="H15" s="3">
        <f t="shared" si="0"/>
        <v>0.2222222222222222</v>
      </c>
      <c r="I15" s="3">
        <f t="shared" si="1"/>
        <v>0.36363636363636365</v>
      </c>
    </row>
    <row r="16" spans="1:9" ht="18.75" customHeight="1">
      <c r="A16" s="2">
        <v>14</v>
      </c>
      <c r="B16" s="2" t="s">
        <v>32</v>
      </c>
      <c r="C16" s="2">
        <v>11</v>
      </c>
      <c r="D16" s="2">
        <v>11</v>
      </c>
      <c r="E16" s="2">
        <v>2</v>
      </c>
      <c r="F16" s="2">
        <v>0</v>
      </c>
      <c r="G16" s="2">
        <v>0</v>
      </c>
      <c r="H16" s="3">
        <f t="shared" si="0"/>
        <v>0.18181818181818182</v>
      </c>
      <c r="I16" s="3">
        <f t="shared" si="1"/>
        <v>0.18181818181818182</v>
      </c>
    </row>
    <row r="17" spans="1:9" ht="18.75" customHeight="1">
      <c r="A17" s="2">
        <v>15</v>
      </c>
      <c r="B17" s="2" t="s">
        <v>27</v>
      </c>
      <c r="C17" s="2">
        <v>7</v>
      </c>
      <c r="D17" s="2">
        <v>7</v>
      </c>
      <c r="E17" s="2">
        <v>3</v>
      </c>
      <c r="F17" s="2">
        <v>1</v>
      </c>
      <c r="G17" s="2">
        <v>0</v>
      </c>
      <c r="H17" s="3">
        <f t="shared" si="0"/>
        <v>0.42857142857142855</v>
      </c>
      <c r="I17" s="3">
        <f t="shared" si="1"/>
        <v>0.42857142857142855</v>
      </c>
    </row>
    <row r="18" spans="1:9" ht="18.75" customHeight="1">
      <c r="A18" s="2">
        <v>16</v>
      </c>
      <c r="B18" s="2" t="s">
        <v>35</v>
      </c>
      <c r="C18" s="2">
        <v>7</v>
      </c>
      <c r="D18" s="2">
        <v>6</v>
      </c>
      <c r="E18" s="2">
        <v>0</v>
      </c>
      <c r="F18" s="2">
        <v>1</v>
      </c>
      <c r="G18" s="2">
        <v>0</v>
      </c>
      <c r="H18" s="3">
        <f t="shared" si="0"/>
        <v>0</v>
      </c>
      <c r="I18" s="3">
        <f t="shared" si="1"/>
        <v>0.14285714285714285</v>
      </c>
    </row>
    <row r="19" spans="1:9" ht="18.75" customHeight="1">
      <c r="A19" s="2">
        <v>17</v>
      </c>
      <c r="B19" s="2" t="s">
        <v>28</v>
      </c>
      <c r="C19" s="2">
        <v>6</v>
      </c>
      <c r="D19" s="2">
        <v>5</v>
      </c>
      <c r="E19" s="2">
        <v>2</v>
      </c>
      <c r="F19" s="2">
        <v>0</v>
      </c>
      <c r="G19" s="2">
        <v>0</v>
      </c>
      <c r="H19" s="3">
        <f t="shared" si="0"/>
        <v>0.4</v>
      </c>
      <c r="I19" s="3">
        <f t="shared" si="1"/>
        <v>0.5</v>
      </c>
    </row>
    <row r="20" spans="1:9" ht="18.75" customHeight="1">
      <c r="A20" s="2">
        <v>18</v>
      </c>
      <c r="B20" s="2" t="s">
        <v>26</v>
      </c>
      <c r="C20" s="2">
        <v>3</v>
      </c>
      <c r="D20" s="2">
        <v>2</v>
      </c>
      <c r="E20" s="2">
        <v>2</v>
      </c>
      <c r="F20" s="2">
        <v>0</v>
      </c>
      <c r="G20" s="2">
        <v>0</v>
      </c>
      <c r="H20" s="3">
        <f t="shared" si="0"/>
        <v>1</v>
      </c>
      <c r="I20" s="3">
        <f t="shared" si="1"/>
        <v>1</v>
      </c>
    </row>
    <row r="21" spans="1:9" ht="18.75" customHeight="1">
      <c r="A21" s="2">
        <v>19</v>
      </c>
      <c r="B21" s="2" t="s">
        <v>36</v>
      </c>
      <c r="C21" s="2">
        <v>3</v>
      </c>
      <c r="D21" s="2">
        <v>3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8.75" customHeight="1">
      <c r="A22" s="5" t="s">
        <v>180</v>
      </c>
      <c r="B22" s="6"/>
      <c r="C22" s="2">
        <f>SUM(C3:C21)</f>
        <v>513</v>
      </c>
      <c r="D22" s="2">
        <f>SUM(D3:D21)</f>
        <v>460</v>
      </c>
      <c r="E22" s="2">
        <f>SUM(E3:E21)</f>
        <v>127</v>
      </c>
      <c r="F22" s="2">
        <f>SUM(F3:F21)</f>
        <v>47</v>
      </c>
      <c r="G22" s="2">
        <f>SUM(G3:G21)</f>
        <v>2</v>
      </c>
      <c r="H22" s="3">
        <f t="shared" si="0"/>
        <v>0.27608695652173915</v>
      </c>
      <c r="I22" s="3">
        <f t="shared" si="1"/>
        <v>0.3508771929824561</v>
      </c>
    </row>
  </sheetData>
  <mergeCells count="2">
    <mergeCell ref="A1:I1"/>
    <mergeCell ref="A22:B2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2" sqref="B2"/>
    </sheetView>
  </sheetViews>
  <sheetFormatPr defaultColWidth="9.00390625" defaultRowHeight="18.75" customHeight="1"/>
  <cols>
    <col min="1" max="1" width="11.25390625" style="1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5" t="s">
        <v>185</v>
      </c>
      <c r="B1" s="8"/>
      <c r="C1" s="8"/>
      <c r="D1" s="8"/>
      <c r="E1" s="8"/>
      <c r="F1" s="8"/>
      <c r="G1" s="8"/>
      <c r="H1" s="8"/>
      <c r="I1" s="6"/>
    </row>
    <row r="2" spans="1:9" ht="18.75" customHeight="1">
      <c r="A2" s="2" t="s">
        <v>179</v>
      </c>
      <c r="B2" s="2" t="s">
        <v>192</v>
      </c>
      <c r="C2" s="2" t="s">
        <v>152</v>
      </c>
      <c r="D2" s="2" t="s">
        <v>153</v>
      </c>
      <c r="E2" s="2" t="s">
        <v>154</v>
      </c>
      <c r="F2" s="2" t="s">
        <v>155</v>
      </c>
      <c r="G2" s="2" t="s">
        <v>159</v>
      </c>
      <c r="H2" s="2" t="s">
        <v>156</v>
      </c>
      <c r="I2" s="2" t="s">
        <v>158</v>
      </c>
    </row>
    <row r="3" spans="1:9" ht="18.75" customHeight="1">
      <c r="A3" s="2">
        <v>1</v>
      </c>
      <c r="B3" s="2" t="s">
        <v>38</v>
      </c>
      <c r="C3" s="2">
        <v>46</v>
      </c>
      <c r="D3" s="2">
        <v>39</v>
      </c>
      <c r="E3" s="2">
        <v>8</v>
      </c>
      <c r="F3" s="2">
        <v>4</v>
      </c>
      <c r="G3" s="2">
        <v>0</v>
      </c>
      <c r="H3" s="3">
        <f aca="true" t="shared" si="0" ref="H3:H27">SUM(E3/D3)</f>
        <v>0.20512820512820512</v>
      </c>
      <c r="I3" s="3">
        <f aca="true" t="shared" si="1" ref="I3:I27">SUM(C3-D3+E3)/C3</f>
        <v>0.32608695652173914</v>
      </c>
    </row>
    <row r="4" spans="1:9" ht="18.75" customHeight="1">
      <c r="A4" s="2">
        <v>2</v>
      </c>
      <c r="B4" s="2" t="s">
        <v>37</v>
      </c>
      <c r="C4" s="2">
        <v>36</v>
      </c>
      <c r="D4" s="2">
        <v>32</v>
      </c>
      <c r="E4" s="2">
        <v>8</v>
      </c>
      <c r="F4" s="2">
        <v>4</v>
      </c>
      <c r="G4" s="2">
        <v>0</v>
      </c>
      <c r="H4" s="3">
        <f t="shared" si="0"/>
        <v>0.25</v>
      </c>
      <c r="I4" s="3">
        <f t="shared" si="1"/>
        <v>0.3333333333333333</v>
      </c>
    </row>
    <row r="5" spans="1:9" ht="18.75" customHeight="1">
      <c r="A5" s="2">
        <v>3</v>
      </c>
      <c r="B5" s="2" t="s">
        <v>39</v>
      </c>
      <c r="C5" s="2">
        <v>36</v>
      </c>
      <c r="D5" s="2">
        <v>32</v>
      </c>
      <c r="E5" s="2">
        <v>5</v>
      </c>
      <c r="F5" s="2">
        <v>1</v>
      </c>
      <c r="G5" s="2">
        <v>0</v>
      </c>
      <c r="H5" s="3">
        <f t="shared" si="0"/>
        <v>0.15625</v>
      </c>
      <c r="I5" s="3">
        <f t="shared" si="1"/>
        <v>0.25</v>
      </c>
    </row>
    <row r="6" spans="1:9" ht="18.75" customHeight="1">
      <c r="A6" s="2">
        <v>4</v>
      </c>
      <c r="B6" s="2" t="s">
        <v>43</v>
      </c>
      <c r="C6" s="2">
        <v>30</v>
      </c>
      <c r="D6" s="2">
        <v>22</v>
      </c>
      <c r="E6" s="2">
        <v>7</v>
      </c>
      <c r="F6" s="2">
        <v>1</v>
      </c>
      <c r="G6" s="2">
        <v>0</v>
      </c>
      <c r="H6" s="3">
        <f t="shared" si="0"/>
        <v>0.3181818181818182</v>
      </c>
      <c r="I6" s="3">
        <f t="shared" si="1"/>
        <v>0.5</v>
      </c>
    </row>
    <row r="7" spans="1:9" ht="18.75" customHeight="1">
      <c r="A7" s="2">
        <v>5</v>
      </c>
      <c r="B7" s="2" t="s">
        <v>48</v>
      </c>
      <c r="C7" s="2">
        <v>26</v>
      </c>
      <c r="D7" s="2">
        <v>23</v>
      </c>
      <c r="E7" s="2">
        <v>5</v>
      </c>
      <c r="F7" s="2">
        <v>2</v>
      </c>
      <c r="G7" s="2">
        <v>0</v>
      </c>
      <c r="H7" s="3">
        <f t="shared" si="0"/>
        <v>0.21739130434782608</v>
      </c>
      <c r="I7" s="3">
        <f t="shared" si="1"/>
        <v>0.3076923076923077</v>
      </c>
    </row>
    <row r="8" spans="1:9" ht="18.75" customHeight="1">
      <c r="A8" s="2">
        <v>6</v>
      </c>
      <c r="B8" s="2" t="s">
        <v>41</v>
      </c>
      <c r="C8" s="2">
        <v>25</v>
      </c>
      <c r="D8" s="2">
        <v>23</v>
      </c>
      <c r="E8" s="2">
        <v>10</v>
      </c>
      <c r="F8" s="2">
        <v>10</v>
      </c>
      <c r="G8" s="2">
        <v>0</v>
      </c>
      <c r="H8" s="3">
        <f t="shared" si="0"/>
        <v>0.43478260869565216</v>
      </c>
      <c r="I8" s="3">
        <f t="shared" si="1"/>
        <v>0.48</v>
      </c>
    </row>
    <row r="9" spans="1:9" ht="18.75" customHeight="1">
      <c r="A9" s="2">
        <v>7</v>
      </c>
      <c r="B9" s="2" t="s">
        <v>45</v>
      </c>
      <c r="C9" s="2">
        <v>25</v>
      </c>
      <c r="D9" s="2">
        <v>22</v>
      </c>
      <c r="E9" s="2">
        <v>5</v>
      </c>
      <c r="F9" s="2">
        <v>2</v>
      </c>
      <c r="G9" s="2">
        <v>1</v>
      </c>
      <c r="H9" s="3">
        <f t="shared" si="0"/>
        <v>0.22727272727272727</v>
      </c>
      <c r="I9" s="3">
        <f t="shared" si="1"/>
        <v>0.32</v>
      </c>
    </row>
    <row r="10" spans="1:9" ht="18.75" customHeight="1">
      <c r="A10" s="2">
        <v>8</v>
      </c>
      <c r="B10" s="2" t="s">
        <v>47</v>
      </c>
      <c r="C10" s="2">
        <v>25</v>
      </c>
      <c r="D10" s="2">
        <v>23</v>
      </c>
      <c r="E10" s="2">
        <v>5</v>
      </c>
      <c r="F10" s="2">
        <v>1</v>
      </c>
      <c r="G10" s="2">
        <v>0</v>
      </c>
      <c r="H10" s="3">
        <f t="shared" si="0"/>
        <v>0.21739130434782608</v>
      </c>
      <c r="I10" s="3">
        <f t="shared" si="1"/>
        <v>0.28</v>
      </c>
    </row>
    <row r="11" spans="1:9" ht="18.75" customHeight="1">
      <c r="A11" s="2">
        <v>9</v>
      </c>
      <c r="B11" s="2" t="s">
        <v>51</v>
      </c>
      <c r="C11" s="2">
        <v>23</v>
      </c>
      <c r="D11" s="2">
        <v>20</v>
      </c>
      <c r="E11" s="2">
        <v>3</v>
      </c>
      <c r="F11" s="2">
        <v>1</v>
      </c>
      <c r="G11" s="2">
        <v>0</v>
      </c>
      <c r="H11" s="3">
        <f t="shared" si="0"/>
        <v>0.15</v>
      </c>
      <c r="I11" s="3">
        <f t="shared" si="1"/>
        <v>0.2608695652173913</v>
      </c>
    </row>
    <row r="12" spans="1:9" ht="18.75" customHeight="1">
      <c r="A12" s="2">
        <v>10</v>
      </c>
      <c r="B12" s="2" t="s">
        <v>46</v>
      </c>
      <c r="C12" s="2">
        <v>22</v>
      </c>
      <c r="D12" s="2">
        <v>18</v>
      </c>
      <c r="E12" s="2">
        <v>4</v>
      </c>
      <c r="F12" s="2">
        <v>2</v>
      </c>
      <c r="G12" s="2">
        <v>0</v>
      </c>
      <c r="H12" s="3">
        <f t="shared" si="0"/>
        <v>0.2222222222222222</v>
      </c>
      <c r="I12" s="3">
        <f t="shared" si="1"/>
        <v>0.36363636363636365</v>
      </c>
    </row>
    <row r="13" spans="1:9" ht="18.75" customHeight="1">
      <c r="A13" s="2">
        <v>11</v>
      </c>
      <c r="B13" s="2" t="s">
        <v>49</v>
      </c>
      <c r="C13" s="2">
        <v>21</v>
      </c>
      <c r="D13" s="2">
        <v>20</v>
      </c>
      <c r="E13" s="2">
        <v>4</v>
      </c>
      <c r="F13" s="2">
        <v>2</v>
      </c>
      <c r="G13" s="2">
        <v>0</v>
      </c>
      <c r="H13" s="3">
        <f t="shared" si="0"/>
        <v>0.2</v>
      </c>
      <c r="I13" s="3">
        <f t="shared" si="1"/>
        <v>0.23809523809523808</v>
      </c>
    </row>
    <row r="14" spans="1:9" ht="18.75" customHeight="1">
      <c r="A14" s="2">
        <v>12</v>
      </c>
      <c r="B14" s="2" t="s">
        <v>52</v>
      </c>
      <c r="C14" s="2">
        <v>20</v>
      </c>
      <c r="D14" s="2">
        <v>18</v>
      </c>
      <c r="E14" s="2">
        <v>2</v>
      </c>
      <c r="F14" s="2">
        <v>1</v>
      </c>
      <c r="G14" s="2">
        <v>0</v>
      </c>
      <c r="H14" s="3">
        <f t="shared" si="0"/>
        <v>0.1111111111111111</v>
      </c>
      <c r="I14" s="3">
        <f t="shared" si="1"/>
        <v>0.2</v>
      </c>
    </row>
    <row r="15" spans="1:9" ht="18.75" customHeight="1">
      <c r="A15" s="2">
        <v>13</v>
      </c>
      <c r="B15" s="2" t="s">
        <v>44</v>
      </c>
      <c r="C15" s="2">
        <v>17</v>
      </c>
      <c r="D15" s="2">
        <v>15</v>
      </c>
      <c r="E15" s="2">
        <v>4</v>
      </c>
      <c r="F15" s="2">
        <v>3</v>
      </c>
      <c r="G15" s="2">
        <v>0</v>
      </c>
      <c r="H15" s="3">
        <f t="shared" si="0"/>
        <v>0.26666666666666666</v>
      </c>
      <c r="I15" s="3">
        <f t="shared" si="1"/>
        <v>0.35294117647058826</v>
      </c>
    </row>
    <row r="16" spans="1:9" ht="18.75" customHeight="1">
      <c r="A16" s="2">
        <v>14</v>
      </c>
      <c r="B16" s="2" t="s">
        <v>53</v>
      </c>
      <c r="C16" s="2">
        <v>17</v>
      </c>
      <c r="D16" s="2">
        <v>15</v>
      </c>
      <c r="E16" s="2">
        <v>1</v>
      </c>
      <c r="F16" s="2">
        <v>1</v>
      </c>
      <c r="G16" s="2">
        <v>0</v>
      </c>
      <c r="H16" s="3">
        <f t="shared" si="0"/>
        <v>0.06666666666666667</v>
      </c>
      <c r="I16" s="3">
        <f t="shared" si="1"/>
        <v>0.17647058823529413</v>
      </c>
    </row>
    <row r="17" spans="1:9" ht="18.75" customHeight="1">
      <c r="A17" s="2">
        <v>15</v>
      </c>
      <c r="B17" s="2" t="s">
        <v>40</v>
      </c>
      <c r="C17" s="2">
        <v>16</v>
      </c>
      <c r="D17" s="2">
        <v>13</v>
      </c>
      <c r="E17" s="2">
        <v>7</v>
      </c>
      <c r="F17" s="2">
        <v>3</v>
      </c>
      <c r="G17" s="2">
        <v>0</v>
      </c>
      <c r="H17" s="3">
        <f t="shared" si="0"/>
        <v>0.5384615384615384</v>
      </c>
      <c r="I17" s="3">
        <f t="shared" si="1"/>
        <v>0.625</v>
      </c>
    </row>
    <row r="18" spans="1:9" ht="18.75" customHeight="1">
      <c r="A18" s="2">
        <v>16</v>
      </c>
      <c r="B18" s="2" t="s">
        <v>57</v>
      </c>
      <c r="C18" s="2">
        <v>15</v>
      </c>
      <c r="D18" s="2">
        <v>14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0.06666666666666667</v>
      </c>
    </row>
    <row r="19" spans="1:9" ht="18.75" customHeight="1">
      <c r="A19" s="2">
        <v>17</v>
      </c>
      <c r="B19" s="2" t="s">
        <v>58</v>
      </c>
      <c r="C19" s="2">
        <v>12</v>
      </c>
      <c r="D19" s="2">
        <v>11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0.08333333333333333</v>
      </c>
    </row>
    <row r="20" spans="1:9" ht="18.75" customHeight="1">
      <c r="A20" s="2">
        <v>18</v>
      </c>
      <c r="B20" s="2" t="s">
        <v>50</v>
      </c>
      <c r="C20" s="2">
        <v>11</v>
      </c>
      <c r="D20" s="2">
        <v>10</v>
      </c>
      <c r="E20" s="2">
        <v>2</v>
      </c>
      <c r="F20" s="2">
        <v>0</v>
      </c>
      <c r="G20" s="2">
        <v>0</v>
      </c>
      <c r="H20" s="3">
        <f t="shared" si="0"/>
        <v>0.2</v>
      </c>
      <c r="I20" s="3">
        <f t="shared" si="1"/>
        <v>0.2727272727272727</v>
      </c>
    </row>
    <row r="21" spans="1:9" ht="18.75" customHeight="1">
      <c r="A21" s="2">
        <v>19</v>
      </c>
      <c r="B21" s="2" t="s">
        <v>55</v>
      </c>
      <c r="C21" s="2">
        <v>11</v>
      </c>
      <c r="D21" s="2">
        <v>10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0.09090909090909091</v>
      </c>
    </row>
    <row r="22" spans="1:9" ht="18.75" customHeight="1">
      <c r="A22" s="2">
        <v>20</v>
      </c>
      <c r="B22" s="2" t="s">
        <v>42</v>
      </c>
      <c r="C22" s="2">
        <v>7</v>
      </c>
      <c r="D22" s="2">
        <v>6</v>
      </c>
      <c r="E22" s="2">
        <v>2</v>
      </c>
      <c r="F22" s="2">
        <v>1</v>
      </c>
      <c r="G22" s="2">
        <v>0</v>
      </c>
      <c r="H22" s="3">
        <f t="shared" si="0"/>
        <v>0.3333333333333333</v>
      </c>
      <c r="I22" s="3">
        <f t="shared" si="1"/>
        <v>0.42857142857142855</v>
      </c>
    </row>
    <row r="23" spans="1:9" ht="18.75" customHeight="1">
      <c r="A23" s="2">
        <v>21</v>
      </c>
      <c r="B23" s="2" t="s">
        <v>60</v>
      </c>
      <c r="C23" s="2">
        <v>6</v>
      </c>
      <c r="D23" s="2">
        <v>6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8.75" customHeight="1">
      <c r="A24" s="2">
        <v>22</v>
      </c>
      <c r="B24" s="2" t="s">
        <v>59</v>
      </c>
      <c r="C24" s="2">
        <v>4</v>
      </c>
      <c r="D24" s="2">
        <v>3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0.25</v>
      </c>
    </row>
    <row r="25" spans="1:9" ht="18.75" customHeight="1">
      <c r="A25" s="2">
        <v>23</v>
      </c>
      <c r="B25" s="2" t="s">
        <v>54</v>
      </c>
      <c r="C25" s="2">
        <v>3</v>
      </c>
      <c r="D25" s="2">
        <v>3</v>
      </c>
      <c r="E25" s="2">
        <v>0</v>
      </c>
      <c r="F25" s="2">
        <v>1</v>
      </c>
      <c r="G25" s="2">
        <v>0</v>
      </c>
      <c r="H25" s="3">
        <f t="shared" si="0"/>
        <v>0</v>
      </c>
      <c r="I25" s="3">
        <f t="shared" si="1"/>
        <v>0</v>
      </c>
    </row>
    <row r="26" spans="1:9" ht="18.75" customHeight="1">
      <c r="A26" s="2">
        <v>24</v>
      </c>
      <c r="B26" s="2" t="s">
        <v>56</v>
      </c>
      <c r="C26" s="2">
        <v>2</v>
      </c>
      <c r="D26" s="2">
        <v>2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8.75" customHeight="1">
      <c r="A27" s="5" t="s">
        <v>180</v>
      </c>
      <c r="B27" s="6"/>
      <c r="C27" s="2">
        <f>SUM(C3:C26)</f>
        <v>456</v>
      </c>
      <c r="D27" s="2">
        <f>SUM(D3:D26)</f>
        <v>400</v>
      </c>
      <c r="E27" s="2">
        <f>SUM(E3:E26)</f>
        <v>82</v>
      </c>
      <c r="F27" s="2">
        <f>SUM(F3:F26)</f>
        <v>40</v>
      </c>
      <c r="G27" s="2">
        <f>SUM(G3:G26)</f>
        <v>1</v>
      </c>
      <c r="H27" s="3">
        <f t="shared" si="0"/>
        <v>0.205</v>
      </c>
      <c r="I27" s="3">
        <f t="shared" si="1"/>
        <v>0.3026315789473684</v>
      </c>
    </row>
  </sheetData>
  <mergeCells count="2">
    <mergeCell ref="A1:I1"/>
    <mergeCell ref="A27:B27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" sqref="B2"/>
    </sheetView>
  </sheetViews>
  <sheetFormatPr defaultColWidth="9.00390625" defaultRowHeight="18.75" customHeight="1"/>
  <cols>
    <col min="1" max="1" width="11.25390625" style="1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5" t="s">
        <v>186</v>
      </c>
      <c r="B1" s="8"/>
      <c r="C1" s="8"/>
      <c r="D1" s="8"/>
      <c r="E1" s="8"/>
      <c r="F1" s="8"/>
      <c r="G1" s="8"/>
      <c r="H1" s="8"/>
      <c r="I1" s="6"/>
    </row>
    <row r="2" spans="1:9" ht="18.75" customHeight="1">
      <c r="A2" s="2" t="s">
        <v>179</v>
      </c>
      <c r="B2" s="2" t="s">
        <v>192</v>
      </c>
      <c r="C2" s="2" t="s">
        <v>152</v>
      </c>
      <c r="D2" s="2" t="s">
        <v>153</v>
      </c>
      <c r="E2" s="2" t="s">
        <v>154</v>
      </c>
      <c r="F2" s="2" t="s">
        <v>155</v>
      </c>
      <c r="G2" s="2" t="s">
        <v>159</v>
      </c>
      <c r="H2" s="2" t="s">
        <v>156</v>
      </c>
      <c r="I2" s="2" t="s">
        <v>158</v>
      </c>
    </row>
    <row r="3" spans="1:9" ht="18.75" customHeight="1">
      <c r="A3" s="2">
        <v>1</v>
      </c>
      <c r="B3" s="2" t="s">
        <v>165</v>
      </c>
      <c r="C3" s="2">
        <v>52</v>
      </c>
      <c r="D3" s="2">
        <v>48</v>
      </c>
      <c r="E3" s="2">
        <v>11</v>
      </c>
      <c r="F3" s="2">
        <v>3</v>
      </c>
      <c r="G3" s="2">
        <v>0</v>
      </c>
      <c r="H3" s="3">
        <f aca="true" t="shared" si="0" ref="H3:H22">SUM(E3/D3)</f>
        <v>0.22916666666666666</v>
      </c>
      <c r="I3" s="3">
        <f aca="true" t="shared" si="1" ref="I3:I22">SUM(C3-D3+E3)/C3</f>
        <v>0.28846153846153844</v>
      </c>
    </row>
    <row r="4" spans="1:9" ht="18.75" customHeight="1">
      <c r="A4" s="2">
        <v>2</v>
      </c>
      <c r="B4" s="2" t="s">
        <v>162</v>
      </c>
      <c r="C4" s="2">
        <v>50</v>
      </c>
      <c r="D4" s="2">
        <v>39</v>
      </c>
      <c r="E4" s="2">
        <v>11</v>
      </c>
      <c r="F4" s="2">
        <v>7</v>
      </c>
      <c r="G4" s="2">
        <v>0</v>
      </c>
      <c r="H4" s="3">
        <f t="shared" si="0"/>
        <v>0.28205128205128205</v>
      </c>
      <c r="I4" s="3">
        <f t="shared" si="1"/>
        <v>0.44</v>
      </c>
    </row>
    <row r="5" spans="1:9" ht="18.75" customHeight="1">
      <c r="A5" s="2">
        <v>3</v>
      </c>
      <c r="B5" s="2" t="s">
        <v>161</v>
      </c>
      <c r="C5" s="2">
        <v>44</v>
      </c>
      <c r="D5" s="2">
        <v>40</v>
      </c>
      <c r="E5" s="2">
        <v>11</v>
      </c>
      <c r="F5" s="2">
        <v>10</v>
      </c>
      <c r="G5" s="2">
        <v>1</v>
      </c>
      <c r="H5" s="3">
        <f t="shared" si="0"/>
        <v>0.275</v>
      </c>
      <c r="I5" s="3">
        <f t="shared" si="1"/>
        <v>0.3409090909090909</v>
      </c>
    </row>
    <row r="6" spans="1:9" ht="18.75" customHeight="1">
      <c r="A6" s="2">
        <v>4</v>
      </c>
      <c r="B6" s="2" t="s">
        <v>160</v>
      </c>
      <c r="C6" s="2">
        <v>41</v>
      </c>
      <c r="D6" s="2">
        <v>33</v>
      </c>
      <c r="E6" s="2">
        <v>9</v>
      </c>
      <c r="F6" s="2">
        <v>11</v>
      </c>
      <c r="G6" s="2">
        <v>0</v>
      </c>
      <c r="H6" s="3">
        <f t="shared" si="0"/>
        <v>0.2727272727272727</v>
      </c>
      <c r="I6" s="3">
        <f t="shared" si="1"/>
        <v>0.4146341463414634</v>
      </c>
    </row>
    <row r="7" spans="1:9" ht="18.75" customHeight="1">
      <c r="A7" s="2">
        <v>5</v>
      </c>
      <c r="B7" s="2" t="s">
        <v>170</v>
      </c>
      <c r="C7" s="2">
        <v>30</v>
      </c>
      <c r="D7" s="2">
        <v>26</v>
      </c>
      <c r="E7" s="2">
        <v>4</v>
      </c>
      <c r="F7" s="2">
        <v>1</v>
      </c>
      <c r="G7" s="2">
        <v>0</v>
      </c>
      <c r="H7" s="3">
        <f t="shared" si="0"/>
        <v>0.15384615384615385</v>
      </c>
      <c r="I7" s="3">
        <f t="shared" si="1"/>
        <v>0.26666666666666666</v>
      </c>
    </row>
    <row r="8" spans="1:9" ht="18.75" customHeight="1">
      <c r="A8" s="2">
        <v>6</v>
      </c>
      <c r="B8" s="2" t="s">
        <v>177</v>
      </c>
      <c r="C8" s="2">
        <v>25</v>
      </c>
      <c r="D8" s="2">
        <v>22</v>
      </c>
      <c r="E8" s="2">
        <v>3</v>
      </c>
      <c r="F8" s="2">
        <v>0</v>
      </c>
      <c r="G8" s="2">
        <v>0</v>
      </c>
      <c r="H8" s="3">
        <f t="shared" si="0"/>
        <v>0.13636363636363635</v>
      </c>
      <c r="I8" s="3">
        <f t="shared" si="1"/>
        <v>0.24</v>
      </c>
    </row>
    <row r="9" spans="1:9" ht="18.75" customHeight="1">
      <c r="A9" s="2">
        <v>7</v>
      </c>
      <c r="B9" s="2" t="s">
        <v>173</v>
      </c>
      <c r="C9" s="2">
        <v>25</v>
      </c>
      <c r="D9" s="2">
        <v>25</v>
      </c>
      <c r="E9" s="2">
        <v>0</v>
      </c>
      <c r="F9" s="2">
        <v>1</v>
      </c>
      <c r="G9" s="2">
        <v>0</v>
      </c>
      <c r="H9" s="3">
        <f t="shared" si="0"/>
        <v>0</v>
      </c>
      <c r="I9" s="3">
        <f t="shared" si="1"/>
        <v>0</v>
      </c>
    </row>
    <row r="10" spans="1:9" ht="18.75" customHeight="1">
      <c r="A10" s="2">
        <v>8</v>
      </c>
      <c r="B10" s="2" t="s">
        <v>166</v>
      </c>
      <c r="C10" s="2">
        <v>24</v>
      </c>
      <c r="D10" s="2">
        <v>22</v>
      </c>
      <c r="E10" s="2">
        <v>5</v>
      </c>
      <c r="F10" s="2">
        <v>2</v>
      </c>
      <c r="G10" s="2">
        <v>0</v>
      </c>
      <c r="H10" s="3">
        <f t="shared" si="0"/>
        <v>0.22727272727272727</v>
      </c>
      <c r="I10" s="3">
        <f t="shared" si="1"/>
        <v>0.2916666666666667</v>
      </c>
    </row>
    <row r="11" spans="1:9" ht="18.75" customHeight="1">
      <c r="A11" s="2">
        <v>9</v>
      </c>
      <c r="B11" s="2" t="s">
        <v>171</v>
      </c>
      <c r="C11" s="2">
        <v>23</v>
      </c>
      <c r="D11" s="2">
        <v>19</v>
      </c>
      <c r="E11" s="2">
        <v>2</v>
      </c>
      <c r="F11" s="2">
        <v>1</v>
      </c>
      <c r="G11" s="2">
        <v>0</v>
      </c>
      <c r="H11" s="3">
        <f t="shared" si="0"/>
        <v>0.10526315789473684</v>
      </c>
      <c r="I11" s="3">
        <f t="shared" si="1"/>
        <v>0.2608695652173913</v>
      </c>
    </row>
    <row r="12" spans="1:9" ht="18.75" customHeight="1">
      <c r="A12" s="2">
        <v>10</v>
      </c>
      <c r="B12" s="2" t="s">
        <v>176</v>
      </c>
      <c r="C12" s="2">
        <v>21</v>
      </c>
      <c r="D12" s="2">
        <v>17</v>
      </c>
      <c r="E12" s="2">
        <v>3</v>
      </c>
      <c r="F12" s="2">
        <v>0</v>
      </c>
      <c r="G12" s="2">
        <v>0</v>
      </c>
      <c r="H12" s="3">
        <f t="shared" si="0"/>
        <v>0.17647058823529413</v>
      </c>
      <c r="I12" s="3">
        <f t="shared" si="1"/>
        <v>0.3333333333333333</v>
      </c>
    </row>
    <row r="13" spans="1:9" ht="18.75" customHeight="1">
      <c r="A13" s="2">
        <v>11</v>
      </c>
      <c r="B13" s="2" t="s">
        <v>174</v>
      </c>
      <c r="C13" s="2">
        <v>19</v>
      </c>
      <c r="D13" s="2">
        <v>16</v>
      </c>
      <c r="E13" s="2">
        <v>6</v>
      </c>
      <c r="F13" s="2">
        <v>0</v>
      </c>
      <c r="G13" s="2">
        <v>0</v>
      </c>
      <c r="H13" s="3">
        <f t="shared" si="0"/>
        <v>0.375</v>
      </c>
      <c r="I13" s="3">
        <f t="shared" si="1"/>
        <v>0.47368421052631576</v>
      </c>
    </row>
    <row r="14" spans="1:9" ht="18.75" customHeight="1">
      <c r="A14" s="2">
        <v>12</v>
      </c>
      <c r="B14" s="2" t="s">
        <v>172</v>
      </c>
      <c r="C14" s="2">
        <v>17</v>
      </c>
      <c r="D14" s="2">
        <v>17</v>
      </c>
      <c r="E14" s="2">
        <v>1</v>
      </c>
      <c r="F14" s="2">
        <v>1</v>
      </c>
      <c r="G14" s="2">
        <v>0</v>
      </c>
      <c r="H14" s="3">
        <f t="shared" si="0"/>
        <v>0.058823529411764705</v>
      </c>
      <c r="I14" s="3">
        <f t="shared" si="1"/>
        <v>0.058823529411764705</v>
      </c>
    </row>
    <row r="15" spans="1:9" ht="18.75" customHeight="1">
      <c r="A15" s="2">
        <v>13</v>
      </c>
      <c r="B15" s="2" t="s">
        <v>168</v>
      </c>
      <c r="C15" s="2">
        <v>16</v>
      </c>
      <c r="D15" s="2">
        <v>12</v>
      </c>
      <c r="E15" s="2">
        <v>3</v>
      </c>
      <c r="F15" s="2">
        <v>1</v>
      </c>
      <c r="G15" s="2">
        <v>0</v>
      </c>
      <c r="H15" s="3">
        <f t="shared" si="0"/>
        <v>0.25</v>
      </c>
      <c r="I15" s="3">
        <f t="shared" si="1"/>
        <v>0.4375</v>
      </c>
    </row>
    <row r="16" spans="1:9" ht="18.75" customHeight="1">
      <c r="A16" s="2">
        <v>14</v>
      </c>
      <c r="B16" s="2" t="s">
        <v>163</v>
      </c>
      <c r="C16" s="2">
        <v>16</v>
      </c>
      <c r="D16" s="2">
        <v>14</v>
      </c>
      <c r="E16" s="2">
        <v>2</v>
      </c>
      <c r="F16" s="2">
        <v>5</v>
      </c>
      <c r="G16" s="2">
        <v>0</v>
      </c>
      <c r="H16" s="3">
        <f t="shared" si="0"/>
        <v>0.14285714285714285</v>
      </c>
      <c r="I16" s="3">
        <f t="shared" si="1"/>
        <v>0.25</v>
      </c>
    </row>
    <row r="17" spans="1:9" ht="18.75" customHeight="1">
      <c r="A17" s="2">
        <v>15</v>
      </c>
      <c r="B17" s="2" t="s">
        <v>167</v>
      </c>
      <c r="C17" s="2">
        <v>14</v>
      </c>
      <c r="D17" s="2">
        <v>11</v>
      </c>
      <c r="E17" s="2">
        <v>4</v>
      </c>
      <c r="F17" s="2">
        <v>1</v>
      </c>
      <c r="G17" s="2">
        <v>0</v>
      </c>
      <c r="H17" s="3">
        <f t="shared" si="0"/>
        <v>0.36363636363636365</v>
      </c>
      <c r="I17" s="3">
        <f t="shared" si="1"/>
        <v>0.5</v>
      </c>
    </row>
    <row r="18" spans="1:9" ht="18.75" customHeight="1">
      <c r="A18" s="2">
        <v>16</v>
      </c>
      <c r="B18" s="2" t="s">
        <v>169</v>
      </c>
      <c r="C18" s="2">
        <v>13</v>
      </c>
      <c r="D18" s="2">
        <v>11</v>
      </c>
      <c r="E18" s="2">
        <v>2</v>
      </c>
      <c r="F18" s="2">
        <v>1</v>
      </c>
      <c r="G18" s="2">
        <v>0</v>
      </c>
      <c r="H18" s="3">
        <f t="shared" si="0"/>
        <v>0.18181818181818182</v>
      </c>
      <c r="I18" s="3">
        <f t="shared" si="1"/>
        <v>0.3076923076923077</v>
      </c>
    </row>
    <row r="19" spans="1:9" ht="18.75" customHeight="1">
      <c r="A19" s="2">
        <v>17</v>
      </c>
      <c r="B19" s="2" t="s">
        <v>178</v>
      </c>
      <c r="C19" s="2">
        <v>13</v>
      </c>
      <c r="D19" s="2">
        <v>13</v>
      </c>
      <c r="E19" s="2">
        <v>1</v>
      </c>
      <c r="F19" s="2">
        <v>0</v>
      </c>
      <c r="G19" s="2">
        <v>0</v>
      </c>
      <c r="H19" s="3">
        <f t="shared" si="0"/>
        <v>0.07692307692307693</v>
      </c>
      <c r="I19" s="3">
        <f t="shared" si="1"/>
        <v>0.07692307692307693</v>
      </c>
    </row>
    <row r="20" spans="1:9" ht="18.75" customHeight="1">
      <c r="A20" s="2">
        <v>18</v>
      </c>
      <c r="B20" s="2" t="s">
        <v>164</v>
      </c>
      <c r="C20" s="2">
        <v>10</v>
      </c>
      <c r="D20" s="2">
        <v>8</v>
      </c>
      <c r="E20" s="2">
        <v>3</v>
      </c>
      <c r="F20" s="2">
        <v>4</v>
      </c>
      <c r="G20" s="2">
        <v>0</v>
      </c>
      <c r="H20" s="3">
        <f t="shared" si="0"/>
        <v>0.375</v>
      </c>
      <c r="I20" s="3">
        <f t="shared" si="1"/>
        <v>0.5</v>
      </c>
    </row>
    <row r="21" spans="1:9" ht="18.75" customHeight="1">
      <c r="A21" s="2">
        <v>19</v>
      </c>
      <c r="B21" s="2" t="s">
        <v>175</v>
      </c>
      <c r="C21" s="2">
        <v>10</v>
      </c>
      <c r="D21" s="2">
        <v>9</v>
      </c>
      <c r="E21" s="2">
        <v>2</v>
      </c>
      <c r="F21" s="2">
        <v>0</v>
      </c>
      <c r="G21" s="2">
        <v>0</v>
      </c>
      <c r="H21" s="3">
        <f t="shared" si="0"/>
        <v>0.2222222222222222</v>
      </c>
      <c r="I21" s="3">
        <f t="shared" si="1"/>
        <v>0.3</v>
      </c>
    </row>
    <row r="22" spans="1:9" ht="18.75" customHeight="1">
      <c r="A22" s="5" t="s">
        <v>180</v>
      </c>
      <c r="B22" s="6"/>
      <c r="C22" s="2">
        <f>SUM(C3:C21)</f>
        <v>463</v>
      </c>
      <c r="D22" s="2">
        <f>SUM(D3:D21)</f>
        <v>402</v>
      </c>
      <c r="E22" s="2">
        <f>SUM(E3:E21)</f>
        <v>83</v>
      </c>
      <c r="F22" s="2">
        <f>SUM(F3:F21)</f>
        <v>49</v>
      </c>
      <c r="G22" s="2">
        <f>SUM(G3:G21)</f>
        <v>1</v>
      </c>
      <c r="H22" s="3">
        <f t="shared" si="0"/>
        <v>0.2064676616915423</v>
      </c>
      <c r="I22" s="3">
        <f t="shared" si="1"/>
        <v>0.31101511879049676</v>
      </c>
    </row>
  </sheetData>
  <mergeCells count="2">
    <mergeCell ref="A1:I1"/>
    <mergeCell ref="A22:B2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" sqref="B2"/>
    </sheetView>
  </sheetViews>
  <sheetFormatPr defaultColWidth="9.00390625" defaultRowHeight="18.75" customHeight="1"/>
  <cols>
    <col min="1" max="1" width="11.25390625" style="1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5" t="s">
        <v>187</v>
      </c>
      <c r="B1" s="8"/>
      <c r="C1" s="8"/>
      <c r="D1" s="8"/>
      <c r="E1" s="8"/>
      <c r="F1" s="8"/>
      <c r="G1" s="8"/>
      <c r="H1" s="8"/>
      <c r="I1" s="6"/>
    </row>
    <row r="2" spans="1:9" ht="18.75" customHeight="1">
      <c r="A2" s="2" t="s">
        <v>179</v>
      </c>
      <c r="B2" s="2" t="s">
        <v>192</v>
      </c>
      <c r="C2" s="2" t="s">
        <v>152</v>
      </c>
      <c r="D2" s="2" t="s">
        <v>153</v>
      </c>
      <c r="E2" s="2" t="s">
        <v>154</v>
      </c>
      <c r="F2" s="2" t="s">
        <v>155</v>
      </c>
      <c r="G2" s="2" t="s">
        <v>159</v>
      </c>
      <c r="H2" s="2" t="s">
        <v>156</v>
      </c>
      <c r="I2" s="2" t="s">
        <v>158</v>
      </c>
    </row>
    <row r="3" spans="1:9" ht="18.75" customHeight="1">
      <c r="A3" s="2">
        <v>1</v>
      </c>
      <c r="B3" s="2" t="s">
        <v>61</v>
      </c>
      <c r="C3" s="2">
        <v>53</v>
      </c>
      <c r="D3" s="2">
        <v>50</v>
      </c>
      <c r="E3" s="2">
        <v>23</v>
      </c>
      <c r="F3" s="2">
        <v>2</v>
      </c>
      <c r="G3" s="2">
        <v>0</v>
      </c>
      <c r="H3" s="3">
        <f aca="true" t="shared" si="0" ref="H3:H20">SUM(E3/D3)</f>
        <v>0.46</v>
      </c>
      <c r="I3" s="3">
        <f aca="true" t="shared" si="1" ref="I3:I20">SUM(C3-D3+E3)/C3</f>
        <v>0.49056603773584906</v>
      </c>
    </row>
    <row r="4" spans="1:9" ht="18.75" customHeight="1">
      <c r="A4" s="2">
        <v>2</v>
      </c>
      <c r="B4" s="2" t="s">
        <v>64</v>
      </c>
      <c r="C4" s="2">
        <v>52</v>
      </c>
      <c r="D4" s="2">
        <v>50</v>
      </c>
      <c r="E4" s="2">
        <v>8</v>
      </c>
      <c r="F4" s="2">
        <v>6</v>
      </c>
      <c r="G4" s="2">
        <v>0</v>
      </c>
      <c r="H4" s="3">
        <f t="shared" si="0"/>
        <v>0.16</v>
      </c>
      <c r="I4" s="3">
        <f t="shared" si="1"/>
        <v>0.19230769230769232</v>
      </c>
    </row>
    <row r="5" spans="1:9" ht="18.75" customHeight="1">
      <c r="A5" s="2">
        <v>3</v>
      </c>
      <c r="B5" s="2" t="s">
        <v>62</v>
      </c>
      <c r="C5" s="2">
        <v>47</v>
      </c>
      <c r="D5" s="2">
        <v>44</v>
      </c>
      <c r="E5" s="2">
        <v>14</v>
      </c>
      <c r="F5" s="2">
        <v>2</v>
      </c>
      <c r="G5" s="2">
        <v>0</v>
      </c>
      <c r="H5" s="3">
        <f t="shared" si="0"/>
        <v>0.3181818181818182</v>
      </c>
      <c r="I5" s="3">
        <f t="shared" si="1"/>
        <v>0.3617021276595745</v>
      </c>
    </row>
    <row r="6" spans="1:9" ht="18.75" customHeight="1">
      <c r="A6" s="2">
        <v>4</v>
      </c>
      <c r="B6" s="2" t="s">
        <v>63</v>
      </c>
      <c r="C6" s="2">
        <v>47</v>
      </c>
      <c r="D6" s="2">
        <v>41</v>
      </c>
      <c r="E6" s="2">
        <v>11</v>
      </c>
      <c r="F6" s="2">
        <v>12</v>
      </c>
      <c r="G6" s="2">
        <v>0</v>
      </c>
      <c r="H6" s="3">
        <f t="shared" si="0"/>
        <v>0.2682926829268293</v>
      </c>
      <c r="I6" s="3">
        <f t="shared" si="1"/>
        <v>0.3617021276595745</v>
      </c>
    </row>
    <row r="7" spans="1:9" ht="18.75" customHeight="1">
      <c r="A7" s="2">
        <v>5</v>
      </c>
      <c r="B7" s="2" t="s">
        <v>65</v>
      </c>
      <c r="C7" s="2">
        <v>35</v>
      </c>
      <c r="D7" s="2">
        <v>32</v>
      </c>
      <c r="E7" s="2">
        <v>3</v>
      </c>
      <c r="F7" s="2">
        <v>1</v>
      </c>
      <c r="G7" s="2">
        <v>0</v>
      </c>
      <c r="H7" s="3">
        <f t="shared" si="0"/>
        <v>0.09375</v>
      </c>
      <c r="I7" s="3">
        <f t="shared" si="1"/>
        <v>0.17142857142857143</v>
      </c>
    </row>
    <row r="8" spans="1:9" ht="18.75" customHeight="1">
      <c r="A8" s="2">
        <v>6</v>
      </c>
      <c r="B8" s="2" t="s">
        <v>70</v>
      </c>
      <c r="C8" s="2">
        <v>32</v>
      </c>
      <c r="D8" s="2">
        <v>31</v>
      </c>
      <c r="E8" s="2">
        <v>7</v>
      </c>
      <c r="F8" s="2">
        <v>0</v>
      </c>
      <c r="G8" s="2">
        <v>0</v>
      </c>
      <c r="H8" s="3">
        <f t="shared" si="0"/>
        <v>0.22580645161290322</v>
      </c>
      <c r="I8" s="3">
        <f t="shared" si="1"/>
        <v>0.25</v>
      </c>
    </row>
    <row r="9" spans="1:9" ht="18.75" customHeight="1">
      <c r="A9" s="2">
        <v>7</v>
      </c>
      <c r="B9" s="2" t="s">
        <v>75</v>
      </c>
      <c r="C9" s="2">
        <v>31</v>
      </c>
      <c r="D9" s="2">
        <v>30</v>
      </c>
      <c r="E9" s="2">
        <v>3</v>
      </c>
      <c r="F9" s="2">
        <v>1</v>
      </c>
      <c r="G9" s="2">
        <v>0</v>
      </c>
      <c r="H9" s="3">
        <f t="shared" si="0"/>
        <v>0.1</v>
      </c>
      <c r="I9" s="3">
        <f t="shared" si="1"/>
        <v>0.12903225806451613</v>
      </c>
    </row>
    <row r="10" spans="1:9" ht="18.75" customHeight="1">
      <c r="A10" s="2">
        <v>8</v>
      </c>
      <c r="B10" s="2" t="s">
        <v>68</v>
      </c>
      <c r="C10" s="2">
        <v>30</v>
      </c>
      <c r="D10" s="2">
        <v>26</v>
      </c>
      <c r="E10" s="2">
        <v>8</v>
      </c>
      <c r="F10" s="2">
        <v>0</v>
      </c>
      <c r="G10" s="2">
        <v>0</v>
      </c>
      <c r="H10" s="3">
        <f t="shared" si="0"/>
        <v>0.3076923076923077</v>
      </c>
      <c r="I10" s="3">
        <f t="shared" si="1"/>
        <v>0.4</v>
      </c>
    </row>
    <row r="11" spans="1:9" ht="18.75" customHeight="1">
      <c r="A11" s="2">
        <v>9</v>
      </c>
      <c r="B11" s="2" t="s">
        <v>73</v>
      </c>
      <c r="C11" s="2">
        <v>24</v>
      </c>
      <c r="D11" s="2">
        <v>19</v>
      </c>
      <c r="E11" s="2">
        <v>3</v>
      </c>
      <c r="F11" s="2">
        <v>0</v>
      </c>
      <c r="G11" s="2">
        <v>0</v>
      </c>
      <c r="H11" s="3">
        <f t="shared" si="0"/>
        <v>0.15789473684210525</v>
      </c>
      <c r="I11" s="3">
        <f t="shared" si="1"/>
        <v>0.3333333333333333</v>
      </c>
    </row>
    <row r="12" spans="1:9" ht="18.75" customHeight="1">
      <c r="A12" s="2">
        <v>10</v>
      </c>
      <c r="B12" s="2" t="s">
        <v>72</v>
      </c>
      <c r="C12" s="2">
        <v>23</v>
      </c>
      <c r="D12" s="2">
        <v>21</v>
      </c>
      <c r="E12" s="2">
        <v>4</v>
      </c>
      <c r="F12" s="2">
        <v>0</v>
      </c>
      <c r="G12" s="2">
        <v>0</v>
      </c>
      <c r="H12" s="3">
        <f t="shared" si="0"/>
        <v>0.19047619047619047</v>
      </c>
      <c r="I12" s="3">
        <f t="shared" si="1"/>
        <v>0.2608695652173913</v>
      </c>
    </row>
    <row r="13" spans="1:9" ht="18.75" customHeight="1">
      <c r="A13" s="2">
        <v>11</v>
      </c>
      <c r="B13" s="2" t="s">
        <v>74</v>
      </c>
      <c r="C13" s="2">
        <v>18</v>
      </c>
      <c r="D13" s="2">
        <v>17</v>
      </c>
      <c r="E13" s="2">
        <v>2</v>
      </c>
      <c r="F13" s="2">
        <v>2</v>
      </c>
      <c r="G13" s="2">
        <v>0</v>
      </c>
      <c r="H13" s="3">
        <f t="shared" si="0"/>
        <v>0.11764705882352941</v>
      </c>
      <c r="I13" s="3">
        <f t="shared" si="1"/>
        <v>0.16666666666666666</v>
      </c>
    </row>
    <row r="14" spans="1:9" ht="18.75" customHeight="1">
      <c r="A14" s="2">
        <v>12</v>
      </c>
      <c r="B14" s="2" t="s">
        <v>67</v>
      </c>
      <c r="C14" s="2">
        <v>16</v>
      </c>
      <c r="D14" s="2">
        <v>15</v>
      </c>
      <c r="E14" s="2">
        <v>5</v>
      </c>
      <c r="F14" s="2">
        <v>0</v>
      </c>
      <c r="G14" s="2">
        <v>0</v>
      </c>
      <c r="H14" s="3">
        <f t="shared" si="0"/>
        <v>0.3333333333333333</v>
      </c>
      <c r="I14" s="3">
        <f t="shared" si="1"/>
        <v>0.375</v>
      </c>
    </row>
    <row r="15" spans="1:9" ht="18.75" customHeight="1">
      <c r="A15" s="2">
        <v>13</v>
      </c>
      <c r="B15" s="2" t="s">
        <v>71</v>
      </c>
      <c r="C15" s="2">
        <v>14</v>
      </c>
      <c r="D15" s="2">
        <v>13</v>
      </c>
      <c r="E15" s="2">
        <v>1</v>
      </c>
      <c r="F15" s="2">
        <v>0</v>
      </c>
      <c r="G15" s="2">
        <v>0</v>
      </c>
      <c r="H15" s="3">
        <f t="shared" si="0"/>
        <v>0.07692307692307693</v>
      </c>
      <c r="I15" s="3">
        <f t="shared" si="1"/>
        <v>0.14285714285714285</v>
      </c>
    </row>
    <row r="16" spans="1:9" ht="18.75" customHeight="1">
      <c r="A16" s="2">
        <v>14</v>
      </c>
      <c r="B16" s="2" t="s">
        <v>69</v>
      </c>
      <c r="C16" s="2">
        <v>13</v>
      </c>
      <c r="D16" s="2">
        <v>13</v>
      </c>
      <c r="E16" s="2">
        <v>3</v>
      </c>
      <c r="F16" s="2">
        <v>1</v>
      </c>
      <c r="G16" s="2">
        <v>0</v>
      </c>
      <c r="H16" s="3">
        <f t="shared" si="0"/>
        <v>0.23076923076923078</v>
      </c>
      <c r="I16" s="3">
        <f t="shared" si="1"/>
        <v>0.23076923076923078</v>
      </c>
    </row>
    <row r="17" spans="1:9" ht="18.75" customHeight="1">
      <c r="A17" s="2">
        <v>15</v>
      </c>
      <c r="B17" s="2" t="s">
        <v>66</v>
      </c>
      <c r="C17" s="2">
        <v>8</v>
      </c>
      <c r="D17" s="2">
        <v>8</v>
      </c>
      <c r="E17" s="2">
        <v>4</v>
      </c>
      <c r="F17" s="2">
        <v>0</v>
      </c>
      <c r="G17" s="2">
        <v>0</v>
      </c>
      <c r="H17" s="3">
        <f t="shared" si="0"/>
        <v>0.5</v>
      </c>
      <c r="I17" s="3">
        <f t="shared" si="1"/>
        <v>0.5</v>
      </c>
    </row>
    <row r="18" spans="1:9" ht="18.75" customHeight="1">
      <c r="A18" s="2">
        <v>16</v>
      </c>
      <c r="B18" s="2" t="s">
        <v>76</v>
      </c>
      <c r="C18" s="2">
        <v>6</v>
      </c>
      <c r="D18" s="2">
        <v>4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0.3333333333333333</v>
      </c>
    </row>
    <row r="19" spans="1:9" ht="18.75" customHeight="1">
      <c r="A19" s="2">
        <v>17</v>
      </c>
      <c r="B19" s="2" t="s">
        <v>77</v>
      </c>
      <c r="C19" s="2">
        <v>4</v>
      </c>
      <c r="D19" s="2">
        <v>4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8.75" customHeight="1">
      <c r="A20" s="5" t="s">
        <v>180</v>
      </c>
      <c r="B20" s="6"/>
      <c r="C20" s="2">
        <f>SUM(C3:C19)</f>
        <v>453</v>
      </c>
      <c r="D20" s="2">
        <f>SUM(D3:D19)</f>
        <v>418</v>
      </c>
      <c r="E20" s="2">
        <f>SUM(E3:E19)</f>
        <v>99</v>
      </c>
      <c r="F20" s="2">
        <f>SUM(F3:F19)</f>
        <v>27</v>
      </c>
      <c r="G20" s="2">
        <f>SUM(G3:G19)</f>
        <v>0</v>
      </c>
      <c r="H20" s="3">
        <f t="shared" si="0"/>
        <v>0.23684210526315788</v>
      </c>
      <c r="I20" s="3">
        <f t="shared" si="1"/>
        <v>0.2958057395143488</v>
      </c>
    </row>
  </sheetData>
  <mergeCells count="2">
    <mergeCell ref="A1:I1"/>
    <mergeCell ref="A20:B20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2" sqref="B2"/>
    </sheetView>
  </sheetViews>
  <sheetFormatPr defaultColWidth="9.00390625" defaultRowHeight="18.75" customHeight="1"/>
  <cols>
    <col min="1" max="1" width="11.25390625" style="1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5" t="s">
        <v>188</v>
      </c>
      <c r="B1" s="8"/>
      <c r="C1" s="8"/>
      <c r="D1" s="8"/>
      <c r="E1" s="8"/>
      <c r="F1" s="8"/>
      <c r="G1" s="8"/>
      <c r="H1" s="8"/>
      <c r="I1" s="6"/>
    </row>
    <row r="2" spans="1:9" ht="18.75" customHeight="1">
      <c r="A2" s="2" t="s">
        <v>179</v>
      </c>
      <c r="B2" s="2" t="s">
        <v>192</v>
      </c>
      <c r="C2" s="2" t="s">
        <v>152</v>
      </c>
      <c r="D2" s="2" t="s">
        <v>153</v>
      </c>
      <c r="E2" s="2" t="s">
        <v>154</v>
      </c>
      <c r="F2" s="2" t="s">
        <v>155</v>
      </c>
      <c r="G2" s="2" t="s">
        <v>159</v>
      </c>
      <c r="H2" s="2" t="s">
        <v>156</v>
      </c>
      <c r="I2" s="2" t="s">
        <v>158</v>
      </c>
    </row>
    <row r="3" spans="1:9" ht="18.75" customHeight="1">
      <c r="A3" s="2">
        <v>1</v>
      </c>
      <c r="B3" s="2" t="s">
        <v>81</v>
      </c>
      <c r="C3" s="2">
        <v>53</v>
      </c>
      <c r="D3" s="2">
        <v>43</v>
      </c>
      <c r="E3" s="2">
        <v>8</v>
      </c>
      <c r="F3" s="2">
        <v>4</v>
      </c>
      <c r="G3" s="2">
        <v>0</v>
      </c>
      <c r="H3" s="3">
        <f aca="true" t="shared" si="0" ref="H3:H17">SUM(E3/D3)</f>
        <v>0.18604651162790697</v>
      </c>
      <c r="I3" s="3">
        <f aca="true" t="shared" si="1" ref="I3:I17">SUM(C3-D3+E3)/C3</f>
        <v>0.33962264150943394</v>
      </c>
    </row>
    <row r="4" spans="1:9" ht="18.75" customHeight="1">
      <c r="A4" s="2">
        <v>2</v>
      </c>
      <c r="B4" s="2" t="s">
        <v>83</v>
      </c>
      <c r="C4" s="2">
        <v>52</v>
      </c>
      <c r="D4" s="2">
        <v>36</v>
      </c>
      <c r="E4" s="2">
        <v>5</v>
      </c>
      <c r="F4" s="2">
        <v>5</v>
      </c>
      <c r="G4" s="2">
        <v>0</v>
      </c>
      <c r="H4" s="3">
        <f t="shared" si="0"/>
        <v>0.1388888888888889</v>
      </c>
      <c r="I4" s="3">
        <f t="shared" si="1"/>
        <v>0.40384615384615385</v>
      </c>
    </row>
    <row r="5" spans="1:9" ht="18.75" customHeight="1">
      <c r="A5" s="2">
        <v>3</v>
      </c>
      <c r="B5" s="2" t="s">
        <v>78</v>
      </c>
      <c r="C5" s="2">
        <v>50</v>
      </c>
      <c r="D5" s="2">
        <v>39</v>
      </c>
      <c r="E5" s="2">
        <v>14</v>
      </c>
      <c r="F5" s="2">
        <v>1</v>
      </c>
      <c r="G5" s="2">
        <v>1</v>
      </c>
      <c r="H5" s="3">
        <f t="shared" si="0"/>
        <v>0.358974358974359</v>
      </c>
      <c r="I5" s="3">
        <f t="shared" si="1"/>
        <v>0.5</v>
      </c>
    </row>
    <row r="6" spans="1:9" ht="18.75" customHeight="1">
      <c r="A6" s="2">
        <v>4</v>
      </c>
      <c r="B6" s="2" t="s">
        <v>79</v>
      </c>
      <c r="C6" s="2">
        <v>41</v>
      </c>
      <c r="D6" s="2">
        <v>37</v>
      </c>
      <c r="E6" s="2">
        <v>10</v>
      </c>
      <c r="F6" s="2">
        <v>4</v>
      </c>
      <c r="G6" s="2">
        <v>0</v>
      </c>
      <c r="H6" s="3">
        <f t="shared" si="0"/>
        <v>0.2702702702702703</v>
      </c>
      <c r="I6" s="3">
        <f t="shared" si="1"/>
        <v>0.34146341463414637</v>
      </c>
    </row>
    <row r="7" spans="1:9" ht="18.75" customHeight="1">
      <c r="A7" s="2">
        <v>5</v>
      </c>
      <c r="B7" s="2" t="s">
        <v>80</v>
      </c>
      <c r="C7" s="2">
        <v>38</v>
      </c>
      <c r="D7" s="2">
        <v>32</v>
      </c>
      <c r="E7" s="2">
        <v>8</v>
      </c>
      <c r="F7" s="2">
        <v>1</v>
      </c>
      <c r="G7" s="2">
        <v>0</v>
      </c>
      <c r="H7" s="3">
        <f t="shared" si="0"/>
        <v>0.25</v>
      </c>
      <c r="I7" s="3">
        <f t="shared" si="1"/>
        <v>0.3684210526315789</v>
      </c>
    </row>
    <row r="8" spans="1:9" ht="18.75" customHeight="1">
      <c r="A8" s="2">
        <v>6</v>
      </c>
      <c r="B8" s="2" t="s">
        <v>82</v>
      </c>
      <c r="C8" s="2">
        <v>36</v>
      </c>
      <c r="D8" s="2">
        <v>31</v>
      </c>
      <c r="E8" s="2">
        <v>5</v>
      </c>
      <c r="F8" s="2">
        <v>2</v>
      </c>
      <c r="G8" s="2">
        <v>0</v>
      </c>
      <c r="H8" s="3">
        <f t="shared" si="0"/>
        <v>0.16129032258064516</v>
      </c>
      <c r="I8" s="3">
        <f t="shared" si="1"/>
        <v>0.2777777777777778</v>
      </c>
    </row>
    <row r="9" spans="1:9" ht="18.75" customHeight="1">
      <c r="A9" s="2">
        <v>7</v>
      </c>
      <c r="B9" s="2" t="s">
        <v>91</v>
      </c>
      <c r="C9" s="2">
        <v>30</v>
      </c>
      <c r="D9" s="2">
        <v>21</v>
      </c>
      <c r="E9" s="2">
        <v>1</v>
      </c>
      <c r="F9" s="2">
        <v>4</v>
      </c>
      <c r="G9" s="2">
        <v>0</v>
      </c>
      <c r="H9" s="3">
        <f t="shared" si="0"/>
        <v>0.047619047619047616</v>
      </c>
      <c r="I9" s="3">
        <f t="shared" si="1"/>
        <v>0.3333333333333333</v>
      </c>
    </row>
    <row r="10" spans="1:9" ht="18.75" customHeight="1">
      <c r="A10" s="2">
        <v>8</v>
      </c>
      <c r="B10" s="2" t="s">
        <v>86</v>
      </c>
      <c r="C10" s="2">
        <v>29</v>
      </c>
      <c r="D10" s="2">
        <v>23</v>
      </c>
      <c r="E10" s="2">
        <v>6</v>
      </c>
      <c r="F10" s="2">
        <v>2</v>
      </c>
      <c r="G10" s="2">
        <v>0</v>
      </c>
      <c r="H10" s="3">
        <f t="shared" si="0"/>
        <v>0.2608695652173913</v>
      </c>
      <c r="I10" s="3">
        <f t="shared" si="1"/>
        <v>0.41379310344827586</v>
      </c>
    </row>
    <row r="11" spans="1:9" ht="18.75" customHeight="1">
      <c r="A11" s="2">
        <v>9</v>
      </c>
      <c r="B11" s="2" t="s">
        <v>89</v>
      </c>
      <c r="C11" s="2">
        <v>27</v>
      </c>
      <c r="D11" s="2">
        <v>26</v>
      </c>
      <c r="E11" s="2">
        <v>5</v>
      </c>
      <c r="F11" s="2">
        <v>3</v>
      </c>
      <c r="G11" s="2">
        <v>1</v>
      </c>
      <c r="H11" s="3">
        <f t="shared" si="0"/>
        <v>0.19230769230769232</v>
      </c>
      <c r="I11" s="3">
        <f t="shared" si="1"/>
        <v>0.2222222222222222</v>
      </c>
    </row>
    <row r="12" spans="1:9" ht="18.75" customHeight="1">
      <c r="A12" s="2">
        <v>10</v>
      </c>
      <c r="B12" s="2" t="s">
        <v>90</v>
      </c>
      <c r="C12" s="2">
        <v>26</v>
      </c>
      <c r="D12" s="2">
        <v>20</v>
      </c>
      <c r="E12" s="2">
        <v>2</v>
      </c>
      <c r="F12" s="2">
        <v>3</v>
      </c>
      <c r="G12" s="2">
        <v>0</v>
      </c>
      <c r="H12" s="3">
        <f t="shared" si="0"/>
        <v>0.1</v>
      </c>
      <c r="I12" s="3">
        <f t="shared" si="1"/>
        <v>0.3076923076923077</v>
      </c>
    </row>
    <row r="13" spans="1:9" ht="18.75" customHeight="1">
      <c r="A13" s="2">
        <v>11</v>
      </c>
      <c r="B13" s="2" t="s">
        <v>88</v>
      </c>
      <c r="C13" s="2">
        <v>21</v>
      </c>
      <c r="D13" s="2">
        <v>18</v>
      </c>
      <c r="E13" s="2">
        <v>4</v>
      </c>
      <c r="F13" s="2">
        <v>4</v>
      </c>
      <c r="G13" s="2">
        <v>0</v>
      </c>
      <c r="H13" s="3">
        <f t="shared" si="0"/>
        <v>0.2222222222222222</v>
      </c>
      <c r="I13" s="3">
        <f t="shared" si="1"/>
        <v>0.3333333333333333</v>
      </c>
    </row>
    <row r="14" spans="1:9" ht="18.75" customHeight="1">
      <c r="A14" s="2">
        <v>12</v>
      </c>
      <c r="B14" s="2" t="s">
        <v>85</v>
      </c>
      <c r="C14" s="2">
        <v>17</v>
      </c>
      <c r="D14" s="2">
        <v>15</v>
      </c>
      <c r="E14" s="2">
        <v>5</v>
      </c>
      <c r="F14" s="2">
        <v>0</v>
      </c>
      <c r="G14" s="2">
        <v>0</v>
      </c>
      <c r="H14" s="3">
        <f t="shared" si="0"/>
        <v>0.3333333333333333</v>
      </c>
      <c r="I14" s="3">
        <f t="shared" si="1"/>
        <v>0.4117647058823529</v>
      </c>
    </row>
    <row r="15" spans="1:9" ht="18.75" customHeight="1">
      <c r="A15" s="2">
        <v>13</v>
      </c>
      <c r="B15" s="2" t="s">
        <v>84</v>
      </c>
      <c r="C15" s="2">
        <v>15</v>
      </c>
      <c r="D15" s="2">
        <v>14</v>
      </c>
      <c r="E15" s="2">
        <v>5</v>
      </c>
      <c r="F15" s="2">
        <v>1</v>
      </c>
      <c r="G15" s="2">
        <v>0</v>
      </c>
      <c r="H15" s="3">
        <f t="shared" si="0"/>
        <v>0.35714285714285715</v>
      </c>
      <c r="I15" s="3">
        <f t="shared" si="1"/>
        <v>0.4</v>
      </c>
    </row>
    <row r="16" spans="1:9" ht="18.75" customHeight="1">
      <c r="A16" s="2">
        <v>14</v>
      </c>
      <c r="B16" s="2" t="s">
        <v>87</v>
      </c>
      <c r="C16" s="2">
        <v>12</v>
      </c>
      <c r="D16" s="2">
        <v>8</v>
      </c>
      <c r="E16" s="2">
        <v>2</v>
      </c>
      <c r="F16" s="2">
        <v>1</v>
      </c>
      <c r="G16" s="2">
        <v>0</v>
      </c>
      <c r="H16" s="3">
        <f t="shared" si="0"/>
        <v>0.25</v>
      </c>
      <c r="I16" s="3">
        <f t="shared" si="1"/>
        <v>0.5</v>
      </c>
    </row>
    <row r="17" spans="1:9" ht="18.75" customHeight="1">
      <c r="A17" s="5" t="s">
        <v>180</v>
      </c>
      <c r="B17" s="6"/>
      <c r="C17" s="2">
        <f>SUM(C3:C16)</f>
        <v>447</v>
      </c>
      <c r="D17" s="2">
        <f>SUM(D3:D16)</f>
        <v>363</v>
      </c>
      <c r="E17" s="2">
        <f>SUM(E3:E16)</f>
        <v>80</v>
      </c>
      <c r="F17" s="2">
        <f>SUM(F3:F16)</f>
        <v>35</v>
      </c>
      <c r="G17" s="2">
        <f>SUM(G3:G16)</f>
        <v>2</v>
      </c>
      <c r="H17" s="3">
        <f t="shared" si="0"/>
        <v>0.22038567493112948</v>
      </c>
      <c r="I17" s="3">
        <f t="shared" si="1"/>
        <v>0.3668903803131991</v>
      </c>
    </row>
  </sheetData>
  <mergeCells count="2">
    <mergeCell ref="A1:I1"/>
    <mergeCell ref="A17:B17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2" sqref="B2"/>
    </sheetView>
  </sheetViews>
  <sheetFormatPr defaultColWidth="9.00390625" defaultRowHeight="18.75" customHeight="1"/>
  <cols>
    <col min="1" max="1" width="11.25390625" style="1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5" t="s">
        <v>189</v>
      </c>
      <c r="B1" s="8"/>
      <c r="C1" s="8"/>
      <c r="D1" s="8"/>
      <c r="E1" s="8"/>
      <c r="F1" s="8"/>
      <c r="G1" s="8"/>
      <c r="H1" s="8"/>
      <c r="I1" s="6"/>
    </row>
    <row r="2" spans="1:9" ht="18.75" customHeight="1">
      <c r="A2" s="2" t="s">
        <v>179</v>
      </c>
      <c r="B2" s="2" t="s">
        <v>192</v>
      </c>
      <c r="C2" s="2" t="s">
        <v>152</v>
      </c>
      <c r="D2" s="2" t="s">
        <v>153</v>
      </c>
      <c r="E2" s="2" t="s">
        <v>154</v>
      </c>
      <c r="F2" s="2" t="s">
        <v>155</v>
      </c>
      <c r="G2" s="2" t="s">
        <v>159</v>
      </c>
      <c r="H2" s="2" t="s">
        <v>156</v>
      </c>
      <c r="I2" s="2" t="s">
        <v>158</v>
      </c>
    </row>
    <row r="3" spans="1:9" ht="18.75" customHeight="1">
      <c r="A3" s="2">
        <v>1</v>
      </c>
      <c r="B3" s="2" t="s">
        <v>92</v>
      </c>
      <c r="C3" s="2">
        <v>48</v>
      </c>
      <c r="D3" s="2">
        <v>43</v>
      </c>
      <c r="E3" s="2">
        <v>14</v>
      </c>
      <c r="F3" s="2">
        <v>0</v>
      </c>
      <c r="G3" s="2">
        <v>0</v>
      </c>
      <c r="H3" s="3">
        <f aca="true" t="shared" si="0" ref="H3:H23">SUM(E3/D3)</f>
        <v>0.32558139534883723</v>
      </c>
      <c r="I3" s="3">
        <f aca="true" t="shared" si="1" ref="I3:I23">SUM(C3-D3+E3)/C3</f>
        <v>0.3958333333333333</v>
      </c>
    </row>
    <row r="4" spans="1:9" ht="18.75" customHeight="1">
      <c r="A4" s="2">
        <v>2</v>
      </c>
      <c r="B4" s="2" t="s">
        <v>94</v>
      </c>
      <c r="C4" s="2">
        <v>47</v>
      </c>
      <c r="D4" s="2">
        <v>39</v>
      </c>
      <c r="E4" s="2">
        <v>8</v>
      </c>
      <c r="F4" s="2">
        <v>9</v>
      </c>
      <c r="G4" s="2">
        <v>0</v>
      </c>
      <c r="H4" s="3">
        <f t="shared" si="0"/>
        <v>0.20512820512820512</v>
      </c>
      <c r="I4" s="3">
        <f t="shared" si="1"/>
        <v>0.3404255319148936</v>
      </c>
    </row>
    <row r="5" spans="1:9" ht="18.75" customHeight="1">
      <c r="A5" s="2">
        <v>3</v>
      </c>
      <c r="B5" s="2" t="s">
        <v>96</v>
      </c>
      <c r="C5" s="2">
        <v>44</v>
      </c>
      <c r="D5" s="2">
        <v>39</v>
      </c>
      <c r="E5" s="2">
        <v>7</v>
      </c>
      <c r="F5" s="2">
        <v>0</v>
      </c>
      <c r="G5" s="2">
        <v>0</v>
      </c>
      <c r="H5" s="3">
        <f t="shared" si="0"/>
        <v>0.1794871794871795</v>
      </c>
      <c r="I5" s="3">
        <f t="shared" si="1"/>
        <v>0.2727272727272727</v>
      </c>
    </row>
    <row r="6" spans="1:9" ht="18.75" customHeight="1">
      <c r="A6" s="2">
        <v>4</v>
      </c>
      <c r="B6" s="2" t="s">
        <v>93</v>
      </c>
      <c r="C6" s="2">
        <v>35</v>
      </c>
      <c r="D6" s="2">
        <v>29</v>
      </c>
      <c r="E6" s="2">
        <v>6</v>
      </c>
      <c r="F6" s="2">
        <v>0</v>
      </c>
      <c r="G6" s="2">
        <v>0</v>
      </c>
      <c r="H6" s="3">
        <f t="shared" si="0"/>
        <v>0.20689655172413793</v>
      </c>
      <c r="I6" s="3">
        <f t="shared" si="1"/>
        <v>0.34285714285714286</v>
      </c>
    </row>
    <row r="7" spans="1:9" ht="18.75" customHeight="1">
      <c r="A7" s="2">
        <v>5</v>
      </c>
      <c r="B7" s="2" t="s">
        <v>95</v>
      </c>
      <c r="C7" s="2">
        <v>35</v>
      </c>
      <c r="D7" s="2">
        <v>30</v>
      </c>
      <c r="E7" s="2">
        <v>6</v>
      </c>
      <c r="F7" s="2">
        <v>6</v>
      </c>
      <c r="G7" s="2">
        <v>0</v>
      </c>
      <c r="H7" s="3">
        <f t="shared" si="0"/>
        <v>0.2</v>
      </c>
      <c r="I7" s="3">
        <f t="shared" si="1"/>
        <v>0.3142857142857143</v>
      </c>
    </row>
    <row r="8" spans="1:9" ht="18.75" customHeight="1">
      <c r="A8" s="2">
        <v>6</v>
      </c>
      <c r="B8" s="2" t="s">
        <v>102</v>
      </c>
      <c r="C8" s="2">
        <v>31</v>
      </c>
      <c r="D8" s="2">
        <v>28</v>
      </c>
      <c r="E8" s="2">
        <v>8</v>
      </c>
      <c r="F8" s="2">
        <v>6</v>
      </c>
      <c r="G8" s="2">
        <v>0</v>
      </c>
      <c r="H8" s="3">
        <f t="shared" si="0"/>
        <v>0.2857142857142857</v>
      </c>
      <c r="I8" s="3">
        <f t="shared" si="1"/>
        <v>0.3548387096774194</v>
      </c>
    </row>
    <row r="9" spans="1:9" ht="18.75" customHeight="1">
      <c r="A9" s="2">
        <v>7</v>
      </c>
      <c r="B9" s="2" t="s">
        <v>101</v>
      </c>
      <c r="C9" s="2">
        <v>30</v>
      </c>
      <c r="D9" s="2">
        <v>24</v>
      </c>
      <c r="E9" s="2">
        <v>7</v>
      </c>
      <c r="F9" s="2">
        <v>0</v>
      </c>
      <c r="G9" s="2">
        <v>0</v>
      </c>
      <c r="H9" s="3">
        <f t="shared" si="0"/>
        <v>0.2916666666666667</v>
      </c>
      <c r="I9" s="3">
        <f t="shared" si="1"/>
        <v>0.43333333333333335</v>
      </c>
    </row>
    <row r="10" spans="1:9" ht="18.75" customHeight="1">
      <c r="A10" s="2">
        <v>8</v>
      </c>
      <c r="B10" s="2" t="s">
        <v>100</v>
      </c>
      <c r="C10" s="2">
        <v>28</v>
      </c>
      <c r="D10" s="2">
        <v>27</v>
      </c>
      <c r="E10" s="2">
        <v>8</v>
      </c>
      <c r="F10" s="2">
        <v>0</v>
      </c>
      <c r="G10" s="2">
        <v>0</v>
      </c>
      <c r="H10" s="3">
        <f t="shared" si="0"/>
        <v>0.2962962962962963</v>
      </c>
      <c r="I10" s="3">
        <f t="shared" si="1"/>
        <v>0.32142857142857145</v>
      </c>
    </row>
    <row r="11" spans="1:9" ht="18.75" customHeight="1">
      <c r="A11" s="2">
        <v>9</v>
      </c>
      <c r="B11" s="2" t="s">
        <v>97</v>
      </c>
      <c r="C11" s="2">
        <v>21</v>
      </c>
      <c r="D11" s="2">
        <v>16</v>
      </c>
      <c r="E11" s="2">
        <v>9</v>
      </c>
      <c r="F11" s="2">
        <v>4</v>
      </c>
      <c r="G11" s="2">
        <v>0</v>
      </c>
      <c r="H11" s="3">
        <f t="shared" si="0"/>
        <v>0.5625</v>
      </c>
      <c r="I11" s="3">
        <f t="shared" si="1"/>
        <v>0.6666666666666666</v>
      </c>
    </row>
    <row r="12" spans="1:9" ht="18.75" customHeight="1">
      <c r="A12" s="2">
        <v>10</v>
      </c>
      <c r="B12" s="2" t="s">
        <v>105</v>
      </c>
      <c r="C12" s="2">
        <v>20</v>
      </c>
      <c r="D12" s="2">
        <v>16</v>
      </c>
      <c r="E12" s="2">
        <v>4</v>
      </c>
      <c r="F12" s="2">
        <v>1</v>
      </c>
      <c r="G12" s="2">
        <v>0</v>
      </c>
      <c r="H12" s="3">
        <f t="shared" si="0"/>
        <v>0.25</v>
      </c>
      <c r="I12" s="3">
        <f t="shared" si="1"/>
        <v>0.4</v>
      </c>
    </row>
    <row r="13" spans="1:9" ht="18.75" customHeight="1">
      <c r="A13" s="2">
        <v>11</v>
      </c>
      <c r="B13" s="2" t="s">
        <v>107</v>
      </c>
      <c r="C13" s="2">
        <v>20</v>
      </c>
      <c r="D13" s="2">
        <v>18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0.1</v>
      </c>
    </row>
    <row r="14" spans="1:9" ht="18.75" customHeight="1">
      <c r="A14" s="2">
        <v>12</v>
      </c>
      <c r="B14" s="2" t="s">
        <v>104</v>
      </c>
      <c r="C14" s="2">
        <v>15</v>
      </c>
      <c r="D14" s="2">
        <v>14</v>
      </c>
      <c r="E14" s="2">
        <v>4</v>
      </c>
      <c r="F14" s="2">
        <v>0</v>
      </c>
      <c r="G14" s="2">
        <v>0</v>
      </c>
      <c r="H14" s="3">
        <f t="shared" si="0"/>
        <v>0.2857142857142857</v>
      </c>
      <c r="I14" s="3">
        <f t="shared" si="1"/>
        <v>0.3333333333333333</v>
      </c>
    </row>
    <row r="15" spans="1:9" ht="18.75" customHeight="1">
      <c r="A15" s="2">
        <v>13</v>
      </c>
      <c r="B15" s="2" t="s">
        <v>106</v>
      </c>
      <c r="C15" s="2">
        <v>14</v>
      </c>
      <c r="D15" s="2">
        <v>13</v>
      </c>
      <c r="E15" s="2">
        <v>3</v>
      </c>
      <c r="F15" s="2">
        <v>0</v>
      </c>
      <c r="G15" s="2">
        <v>0</v>
      </c>
      <c r="H15" s="3">
        <f t="shared" si="0"/>
        <v>0.23076923076923078</v>
      </c>
      <c r="I15" s="3">
        <f t="shared" si="1"/>
        <v>0.2857142857142857</v>
      </c>
    </row>
    <row r="16" spans="1:9" ht="18.75" customHeight="1">
      <c r="A16" s="2">
        <v>14</v>
      </c>
      <c r="B16" s="2" t="s">
        <v>99</v>
      </c>
      <c r="C16" s="2">
        <v>13</v>
      </c>
      <c r="D16" s="2">
        <v>13</v>
      </c>
      <c r="E16" s="2">
        <v>4</v>
      </c>
      <c r="F16" s="2">
        <v>0</v>
      </c>
      <c r="G16" s="2">
        <v>0</v>
      </c>
      <c r="H16" s="3">
        <f t="shared" si="0"/>
        <v>0.3076923076923077</v>
      </c>
      <c r="I16" s="3">
        <f t="shared" si="1"/>
        <v>0.3076923076923077</v>
      </c>
    </row>
    <row r="17" spans="1:9" ht="18.75" customHeight="1">
      <c r="A17" s="2">
        <v>15</v>
      </c>
      <c r="B17" s="2" t="s">
        <v>103</v>
      </c>
      <c r="C17" s="2">
        <v>8</v>
      </c>
      <c r="D17" s="2">
        <v>7</v>
      </c>
      <c r="E17" s="2">
        <v>2</v>
      </c>
      <c r="F17" s="2">
        <v>0</v>
      </c>
      <c r="G17" s="2">
        <v>0</v>
      </c>
      <c r="H17" s="3">
        <f t="shared" si="0"/>
        <v>0.2857142857142857</v>
      </c>
      <c r="I17" s="3">
        <f t="shared" si="1"/>
        <v>0.375</v>
      </c>
    </row>
    <row r="18" spans="1:9" ht="18.75" customHeight="1">
      <c r="A18" s="2">
        <v>16</v>
      </c>
      <c r="B18" s="2" t="s">
        <v>108</v>
      </c>
      <c r="C18" s="2">
        <v>8</v>
      </c>
      <c r="D18" s="2">
        <v>8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8.75" customHeight="1">
      <c r="A19" s="2">
        <v>17</v>
      </c>
      <c r="B19" s="2" t="s">
        <v>110</v>
      </c>
      <c r="C19" s="2">
        <v>6</v>
      </c>
      <c r="D19" s="2">
        <v>6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8.75" customHeight="1">
      <c r="A20" s="2">
        <v>18</v>
      </c>
      <c r="B20" s="2" t="s">
        <v>109</v>
      </c>
      <c r="C20" s="2">
        <v>4</v>
      </c>
      <c r="D20" s="2">
        <v>4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8.75" customHeight="1">
      <c r="A21" s="2">
        <v>19</v>
      </c>
      <c r="B21" s="2" t="s">
        <v>98</v>
      </c>
      <c r="C21" s="2">
        <v>2</v>
      </c>
      <c r="D21" s="2">
        <v>2</v>
      </c>
      <c r="E21" s="2">
        <v>1</v>
      </c>
      <c r="F21" s="2">
        <v>0</v>
      </c>
      <c r="G21" s="2">
        <v>0</v>
      </c>
      <c r="H21" s="3">
        <f t="shared" si="0"/>
        <v>0.5</v>
      </c>
      <c r="I21" s="3">
        <f t="shared" si="1"/>
        <v>0.5</v>
      </c>
    </row>
    <row r="22" spans="1:9" ht="18.75" customHeight="1">
      <c r="A22" s="2">
        <v>20</v>
      </c>
      <c r="B22" s="2" t="s">
        <v>111</v>
      </c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8.75" customHeight="1">
      <c r="A23" s="5" t="s">
        <v>180</v>
      </c>
      <c r="B23" s="6"/>
      <c r="C23" s="2">
        <f>SUM(C3:C22)</f>
        <v>430</v>
      </c>
      <c r="D23" s="2">
        <f>SUM(D3:D22)</f>
        <v>377</v>
      </c>
      <c r="E23" s="2">
        <f>SUM(E3:E22)</f>
        <v>91</v>
      </c>
      <c r="F23" s="2">
        <f>SUM(F3:F22)</f>
        <v>26</v>
      </c>
      <c r="G23" s="2">
        <f>SUM(G3:G22)</f>
        <v>0</v>
      </c>
      <c r="H23" s="3">
        <f t="shared" si="0"/>
        <v>0.2413793103448276</v>
      </c>
      <c r="I23" s="3">
        <f t="shared" si="1"/>
        <v>0.33488372093023255</v>
      </c>
    </row>
  </sheetData>
  <mergeCells count="2">
    <mergeCell ref="A1:I1"/>
    <mergeCell ref="A23:B23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2" sqref="B2"/>
    </sheetView>
  </sheetViews>
  <sheetFormatPr defaultColWidth="9.00390625" defaultRowHeight="18.75" customHeight="1"/>
  <cols>
    <col min="1" max="1" width="11.25390625" style="1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5" t="s">
        <v>190</v>
      </c>
      <c r="B1" s="8"/>
      <c r="C1" s="8"/>
      <c r="D1" s="8"/>
      <c r="E1" s="8"/>
      <c r="F1" s="8"/>
      <c r="G1" s="8"/>
      <c r="H1" s="8"/>
      <c r="I1" s="6"/>
    </row>
    <row r="2" spans="1:9" ht="18.75" customHeight="1">
      <c r="A2" s="2" t="s">
        <v>179</v>
      </c>
      <c r="B2" s="2" t="s">
        <v>192</v>
      </c>
      <c r="C2" s="2" t="s">
        <v>152</v>
      </c>
      <c r="D2" s="2" t="s">
        <v>153</v>
      </c>
      <c r="E2" s="2" t="s">
        <v>154</v>
      </c>
      <c r="F2" s="2" t="s">
        <v>155</v>
      </c>
      <c r="G2" s="2" t="s">
        <v>159</v>
      </c>
      <c r="H2" s="2" t="s">
        <v>156</v>
      </c>
      <c r="I2" s="2" t="s">
        <v>158</v>
      </c>
    </row>
    <row r="3" spans="1:9" ht="18.75" customHeight="1">
      <c r="A3" s="2">
        <v>1</v>
      </c>
      <c r="B3" s="2" t="s">
        <v>113</v>
      </c>
      <c r="C3" s="2">
        <v>38</v>
      </c>
      <c r="D3" s="2">
        <v>26</v>
      </c>
      <c r="E3" s="2">
        <v>6</v>
      </c>
      <c r="F3" s="2">
        <v>0</v>
      </c>
      <c r="G3" s="2">
        <v>0</v>
      </c>
      <c r="H3" s="3">
        <f aca="true" t="shared" si="0" ref="H3:H23">SUM(E3/D3)</f>
        <v>0.23076923076923078</v>
      </c>
      <c r="I3" s="3">
        <f aca="true" t="shared" si="1" ref="I3:I23">SUM(C3-D3+E3)/C3</f>
        <v>0.47368421052631576</v>
      </c>
    </row>
    <row r="4" spans="1:9" ht="18.75" customHeight="1">
      <c r="A4" s="2">
        <v>2</v>
      </c>
      <c r="B4" s="2" t="s">
        <v>116</v>
      </c>
      <c r="C4" s="2">
        <v>33</v>
      </c>
      <c r="D4" s="2">
        <v>27</v>
      </c>
      <c r="E4" s="2">
        <v>3</v>
      </c>
      <c r="F4" s="2">
        <v>0</v>
      </c>
      <c r="G4" s="2">
        <v>0</v>
      </c>
      <c r="H4" s="3">
        <f t="shared" si="0"/>
        <v>0.1111111111111111</v>
      </c>
      <c r="I4" s="3">
        <f t="shared" si="1"/>
        <v>0.2727272727272727</v>
      </c>
    </row>
    <row r="5" spans="1:9" ht="18.75" customHeight="1">
      <c r="A5" s="2">
        <v>3</v>
      </c>
      <c r="B5" s="2" t="s">
        <v>112</v>
      </c>
      <c r="C5" s="2">
        <v>32</v>
      </c>
      <c r="D5" s="2">
        <v>25</v>
      </c>
      <c r="E5" s="2">
        <v>6</v>
      </c>
      <c r="F5" s="2">
        <v>0</v>
      </c>
      <c r="G5" s="2">
        <v>0</v>
      </c>
      <c r="H5" s="3">
        <f t="shared" si="0"/>
        <v>0.24</v>
      </c>
      <c r="I5" s="3">
        <f t="shared" si="1"/>
        <v>0.40625</v>
      </c>
    </row>
    <row r="6" spans="1:9" ht="18.75" customHeight="1">
      <c r="A6" s="2">
        <v>4</v>
      </c>
      <c r="B6" s="2" t="s">
        <v>114</v>
      </c>
      <c r="C6" s="2">
        <v>32</v>
      </c>
      <c r="D6" s="2">
        <v>24</v>
      </c>
      <c r="E6" s="2">
        <v>5</v>
      </c>
      <c r="F6" s="2">
        <v>1</v>
      </c>
      <c r="G6" s="2">
        <v>0</v>
      </c>
      <c r="H6" s="3">
        <f t="shared" si="0"/>
        <v>0.20833333333333334</v>
      </c>
      <c r="I6" s="3">
        <f t="shared" si="1"/>
        <v>0.40625</v>
      </c>
    </row>
    <row r="7" spans="1:9" ht="18.75" customHeight="1">
      <c r="A7" s="2">
        <v>5</v>
      </c>
      <c r="B7" s="2" t="s">
        <v>115</v>
      </c>
      <c r="C7" s="2">
        <v>32</v>
      </c>
      <c r="D7" s="2">
        <v>27</v>
      </c>
      <c r="E7" s="2">
        <v>4</v>
      </c>
      <c r="F7" s="2">
        <v>0</v>
      </c>
      <c r="G7" s="2">
        <v>0</v>
      </c>
      <c r="H7" s="3">
        <f t="shared" si="0"/>
        <v>0.14814814814814814</v>
      </c>
      <c r="I7" s="3">
        <f t="shared" si="1"/>
        <v>0.28125</v>
      </c>
    </row>
    <row r="8" spans="1:9" ht="18.75" customHeight="1">
      <c r="A8" s="2">
        <v>6</v>
      </c>
      <c r="B8" s="2" t="s">
        <v>119</v>
      </c>
      <c r="C8" s="2">
        <v>29</v>
      </c>
      <c r="D8" s="2">
        <v>25</v>
      </c>
      <c r="E8" s="2">
        <v>6</v>
      </c>
      <c r="F8" s="2">
        <v>0</v>
      </c>
      <c r="G8" s="2">
        <v>0</v>
      </c>
      <c r="H8" s="3">
        <f t="shared" si="0"/>
        <v>0.24</v>
      </c>
      <c r="I8" s="3">
        <f t="shared" si="1"/>
        <v>0.3448275862068966</v>
      </c>
    </row>
    <row r="9" spans="1:9" ht="18.75" customHeight="1">
      <c r="A9" s="2">
        <v>7</v>
      </c>
      <c r="B9" s="2" t="s">
        <v>129</v>
      </c>
      <c r="C9" s="2">
        <v>29</v>
      </c>
      <c r="D9" s="2">
        <v>21</v>
      </c>
      <c r="E9" s="2">
        <v>2</v>
      </c>
      <c r="F9" s="2">
        <v>3</v>
      </c>
      <c r="G9" s="2">
        <v>0</v>
      </c>
      <c r="H9" s="3">
        <f t="shared" si="0"/>
        <v>0.09523809523809523</v>
      </c>
      <c r="I9" s="3">
        <f t="shared" si="1"/>
        <v>0.3448275862068966</v>
      </c>
    </row>
    <row r="10" spans="1:9" ht="18.75" customHeight="1">
      <c r="A10" s="2">
        <v>8</v>
      </c>
      <c r="B10" s="2" t="s">
        <v>130</v>
      </c>
      <c r="C10" s="2">
        <v>24</v>
      </c>
      <c r="D10" s="2">
        <v>24</v>
      </c>
      <c r="E10" s="2">
        <v>1</v>
      </c>
      <c r="F10" s="2">
        <v>0</v>
      </c>
      <c r="G10" s="2">
        <v>0</v>
      </c>
      <c r="H10" s="3">
        <f t="shared" si="0"/>
        <v>0.041666666666666664</v>
      </c>
      <c r="I10" s="3">
        <f t="shared" si="1"/>
        <v>0.041666666666666664</v>
      </c>
    </row>
    <row r="11" spans="1:9" ht="18.75" customHeight="1">
      <c r="A11" s="2">
        <v>9</v>
      </c>
      <c r="B11" s="2" t="s">
        <v>121</v>
      </c>
      <c r="C11" s="2">
        <v>22</v>
      </c>
      <c r="D11" s="2">
        <v>20</v>
      </c>
      <c r="E11" s="2">
        <v>4</v>
      </c>
      <c r="F11" s="2">
        <v>1</v>
      </c>
      <c r="G11" s="2">
        <v>0</v>
      </c>
      <c r="H11" s="3">
        <f t="shared" si="0"/>
        <v>0.2</v>
      </c>
      <c r="I11" s="3">
        <f t="shared" si="1"/>
        <v>0.2727272727272727</v>
      </c>
    </row>
    <row r="12" spans="1:9" ht="18.75" customHeight="1">
      <c r="A12" s="2">
        <v>10</v>
      </c>
      <c r="B12" s="2" t="s">
        <v>125</v>
      </c>
      <c r="C12" s="2">
        <v>21</v>
      </c>
      <c r="D12" s="2">
        <v>19</v>
      </c>
      <c r="E12" s="2">
        <v>3</v>
      </c>
      <c r="F12" s="2">
        <v>0</v>
      </c>
      <c r="G12" s="2">
        <v>0</v>
      </c>
      <c r="H12" s="3">
        <f t="shared" si="0"/>
        <v>0.15789473684210525</v>
      </c>
      <c r="I12" s="3">
        <f t="shared" si="1"/>
        <v>0.23809523809523808</v>
      </c>
    </row>
    <row r="13" spans="1:9" ht="18.75" customHeight="1">
      <c r="A13" s="2">
        <v>11</v>
      </c>
      <c r="B13" s="2" t="s">
        <v>126</v>
      </c>
      <c r="C13" s="2">
        <v>16</v>
      </c>
      <c r="D13" s="2">
        <v>15</v>
      </c>
      <c r="E13" s="2">
        <v>2</v>
      </c>
      <c r="F13" s="2">
        <v>0</v>
      </c>
      <c r="G13" s="2">
        <v>0</v>
      </c>
      <c r="H13" s="3">
        <f t="shared" si="0"/>
        <v>0.13333333333333333</v>
      </c>
      <c r="I13" s="3">
        <f t="shared" si="1"/>
        <v>0.1875</v>
      </c>
    </row>
    <row r="14" spans="1:9" ht="18.75" customHeight="1">
      <c r="A14" s="2">
        <v>12</v>
      </c>
      <c r="B14" s="2" t="s">
        <v>120</v>
      </c>
      <c r="C14" s="2">
        <v>15</v>
      </c>
      <c r="D14" s="2">
        <v>13</v>
      </c>
      <c r="E14" s="2">
        <v>3</v>
      </c>
      <c r="F14" s="2">
        <v>1</v>
      </c>
      <c r="G14" s="2">
        <v>0</v>
      </c>
      <c r="H14" s="3">
        <f t="shared" si="0"/>
        <v>0.23076923076923078</v>
      </c>
      <c r="I14" s="3">
        <f t="shared" si="1"/>
        <v>0.3333333333333333</v>
      </c>
    </row>
    <row r="15" spans="1:9" ht="18.75" customHeight="1">
      <c r="A15" s="2">
        <v>13</v>
      </c>
      <c r="B15" s="2" t="s">
        <v>122</v>
      </c>
      <c r="C15" s="2">
        <v>12</v>
      </c>
      <c r="D15" s="2">
        <v>11</v>
      </c>
      <c r="E15" s="2">
        <v>2</v>
      </c>
      <c r="F15" s="2">
        <v>0</v>
      </c>
      <c r="G15" s="2">
        <v>0</v>
      </c>
      <c r="H15" s="3">
        <f t="shared" si="0"/>
        <v>0.18181818181818182</v>
      </c>
      <c r="I15" s="3">
        <f t="shared" si="1"/>
        <v>0.25</v>
      </c>
    </row>
    <row r="16" spans="1:9" ht="18.75" customHeight="1">
      <c r="A16" s="2">
        <v>14</v>
      </c>
      <c r="B16" s="2" t="s">
        <v>123</v>
      </c>
      <c r="C16" s="2">
        <v>12</v>
      </c>
      <c r="D16" s="2">
        <v>11</v>
      </c>
      <c r="E16" s="2">
        <v>2</v>
      </c>
      <c r="F16" s="2">
        <v>0</v>
      </c>
      <c r="G16" s="2">
        <v>0</v>
      </c>
      <c r="H16" s="3">
        <f t="shared" si="0"/>
        <v>0.18181818181818182</v>
      </c>
      <c r="I16" s="3">
        <f t="shared" si="1"/>
        <v>0.25</v>
      </c>
    </row>
    <row r="17" spans="1:9" ht="18.75" customHeight="1">
      <c r="A17" s="2">
        <v>15</v>
      </c>
      <c r="B17" s="2" t="s">
        <v>124</v>
      </c>
      <c r="C17" s="2">
        <v>12</v>
      </c>
      <c r="D17" s="2">
        <v>12</v>
      </c>
      <c r="E17" s="2">
        <v>2</v>
      </c>
      <c r="F17" s="2">
        <v>0</v>
      </c>
      <c r="G17" s="2">
        <v>0</v>
      </c>
      <c r="H17" s="3">
        <f t="shared" si="0"/>
        <v>0.16666666666666666</v>
      </c>
      <c r="I17" s="3">
        <f t="shared" si="1"/>
        <v>0.16666666666666666</v>
      </c>
    </row>
    <row r="18" spans="1:9" ht="18.75" customHeight="1">
      <c r="A18" s="2">
        <v>16</v>
      </c>
      <c r="B18" s="2" t="s">
        <v>128</v>
      </c>
      <c r="C18" s="2">
        <v>10</v>
      </c>
      <c r="D18" s="2">
        <v>9</v>
      </c>
      <c r="E18" s="2">
        <v>1</v>
      </c>
      <c r="F18" s="2">
        <v>0</v>
      </c>
      <c r="G18" s="2">
        <v>0</v>
      </c>
      <c r="H18" s="3">
        <f t="shared" si="0"/>
        <v>0.1111111111111111</v>
      </c>
      <c r="I18" s="3">
        <f t="shared" si="1"/>
        <v>0.2</v>
      </c>
    </row>
    <row r="19" spans="1:9" ht="18.75" customHeight="1">
      <c r="A19" s="2">
        <v>17</v>
      </c>
      <c r="B19" s="2" t="s">
        <v>127</v>
      </c>
      <c r="C19" s="2">
        <v>9</v>
      </c>
      <c r="D19" s="2">
        <v>8</v>
      </c>
      <c r="E19" s="2">
        <v>1</v>
      </c>
      <c r="F19" s="2">
        <v>0</v>
      </c>
      <c r="G19" s="2">
        <v>0</v>
      </c>
      <c r="H19" s="3">
        <f t="shared" si="0"/>
        <v>0.125</v>
      </c>
      <c r="I19" s="3">
        <f t="shared" si="1"/>
        <v>0.2222222222222222</v>
      </c>
    </row>
    <row r="20" spans="1:9" ht="18.75" customHeight="1">
      <c r="A20" s="2">
        <v>18</v>
      </c>
      <c r="B20" s="2" t="s">
        <v>118</v>
      </c>
      <c r="C20" s="2">
        <v>6</v>
      </c>
      <c r="D20" s="2">
        <v>6</v>
      </c>
      <c r="E20" s="2">
        <v>3</v>
      </c>
      <c r="F20" s="2">
        <v>0</v>
      </c>
      <c r="G20" s="2">
        <v>0</v>
      </c>
      <c r="H20" s="3">
        <f t="shared" si="0"/>
        <v>0.5</v>
      </c>
      <c r="I20" s="3">
        <f t="shared" si="1"/>
        <v>0.5</v>
      </c>
    </row>
    <row r="21" spans="1:9" ht="18.75" customHeight="1">
      <c r="A21" s="2">
        <v>19</v>
      </c>
      <c r="B21" s="2" t="s">
        <v>131</v>
      </c>
      <c r="C21" s="2">
        <v>4</v>
      </c>
      <c r="D21" s="2">
        <v>3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0.25</v>
      </c>
    </row>
    <row r="22" spans="1:9" ht="18.75" customHeight="1">
      <c r="A22" s="2">
        <v>20</v>
      </c>
      <c r="B22" s="2" t="s">
        <v>117</v>
      </c>
      <c r="C22" s="2">
        <v>1</v>
      </c>
      <c r="D22" s="2">
        <v>1</v>
      </c>
      <c r="E22" s="2">
        <v>1</v>
      </c>
      <c r="F22" s="2">
        <v>0</v>
      </c>
      <c r="G22" s="2">
        <v>0</v>
      </c>
      <c r="H22" s="3">
        <f t="shared" si="0"/>
        <v>1</v>
      </c>
      <c r="I22" s="3">
        <f t="shared" si="1"/>
        <v>1</v>
      </c>
    </row>
    <row r="23" spans="1:9" ht="18.75" customHeight="1">
      <c r="A23" s="5" t="s">
        <v>180</v>
      </c>
      <c r="B23" s="6"/>
      <c r="C23" s="2">
        <f>SUM(C3:C22)</f>
        <v>389</v>
      </c>
      <c r="D23" s="2">
        <f>SUM(D3:D22)</f>
        <v>327</v>
      </c>
      <c r="E23" s="2">
        <f>SUM(E3:E22)</f>
        <v>57</v>
      </c>
      <c r="F23" s="2">
        <f>SUM(F3:F22)</f>
        <v>6</v>
      </c>
      <c r="G23" s="2">
        <f>SUM(G3:G22)</f>
        <v>0</v>
      </c>
      <c r="H23" s="3">
        <f t="shared" si="0"/>
        <v>0.1743119266055046</v>
      </c>
      <c r="I23" s="3">
        <f t="shared" si="1"/>
        <v>0.3059125964010283</v>
      </c>
    </row>
  </sheetData>
  <mergeCells count="2">
    <mergeCell ref="A1:I1"/>
    <mergeCell ref="A23:B23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2" sqref="B2"/>
    </sheetView>
  </sheetViews>
  <sheetFormatPr defaultColWidth="9.00390625" defaultRowHeight="18.75" customHeight="1"/>
  <cols>
    <col min="1" max="1" width="11.25390625" style="1" customWidth="1"/>
    <col min="2" max="2" width="17.50390625" style="1" customWidth="1"/>
    <col min="3" max="9" width="11.25390625" style="1" customWidth="1"/>
    <col min="10" max="16384" width="9.00390625" style="1" customWidth="1"/>
  </cols>
  <sheetData>
    <row r="1" spans="1:9" ht="18.75" customHeight="1">
      <c r="A1" s="5" t="s">
        <v>191</v>
      </c>
      <c r="B1" s="8"/>
      <c r="C1" s="8"/>
      <c r="D1" s="8"/>
      <c r="E1" s="8"/>
      <c r="F1" s="8"/>
      <c r="G1" s="8"/>
      <c r="H1" s="8"/>
      <c r="I1" s="6"/>
    </row>
    <row r="2" spans="1:9" ht="18.75" customHeight="1">
      <c r="A2" s="2" t="s">
        <v>179</v>
      </c>
      <c r="B2" s="2" t="s">
        <v>192</v>
      </c>
      <c r="C2" s="2" t="s">
        <v>152</v>
      </c>
      <c r="D2" s="2" t="s">
        <v>153</v>
      </c>
      <c r="E2" s="2" t="s">
        <v>154</v>
      </c>
      <c r="F2" s="2" t="s">
        <v>155</v>
      </c>
      <c r="G2" s="2" t="s">
        <v>159</v>
      </c>
      <c r="H2" s="2" t="s">
        <v>156</v>
      </c>
      <c r="I2" s="2" t="s">
        <v>158</v>
      </c>
    </row>
    <row r="3" spans="1:9" ht="18.75" customHeight="1">
      <c r="A3" s="2">
        <v>1</v>
      </c>
      <c r="B3" s="2" t="s">
        <v>137</v>
      </c>
      <c r="C3" s="2">
        <v>47</v>
      </c>
      <c r="D3" s="2">
        <v>39</v>
      </c>
      <c r="E3" s="2">
        <v>5</v>
      </c>
      <c r="F3" s="2">
        <v>5</v>
      </c>
      <c r="G3" s="2">
        <v>0</v>
      </c>
      <c r="H3" s="3">
        <f aca="true" t="shared" si="0" ref="H3:H22">SUM(E3/D3)</f>
        <v>0.1282051282051282</v>
      </c>
      <c r="I3" s="3">
        <f aca="true" t="shared" si="1" ref="I3:I24">SUM(C3-D3+E3)/C3</f>
        <v>0.2765957446808511</v>
      </c>
    </row>
    <row r="4" spans="1:9" ht="18.75" customHeight="1">
      <c r="A4" s="2">
        <v>2</v>
      </c>
      <c r="B4" s="2" t="s">
        <v>136</v>
      </c>
      <c r="C4" s="2">
        <v>46</v>
      </c>
      <c r="D4" s="2">
        <v>37</v>
      </c>
      <c r="E4" s="2">
        <v>5</v>
      </c>
      <c r="F4" s="2">
        <v>6</v>
      </c>
      <c r="G4" s="2">
        <v>0</v>
      </c>
      <c r="H4" s="3">
        <f t="shared" si="0"/>
        <v>0.13513513513513514</v>
      </c>
      <c r="I4" s="3">
        <f t="shared" si="1"/>
        <v>0.30434782608695654</v>
      </c>
    </row>
    <row r="5" spans="1:9" ht="18.75" customHeight="1">
      <c r="A5" s="2">
        <v>3</v>
      </c>
      <c r="B5" s="2" t="s">
        <v>133</v>
      </c>
      <c r="C5" s="2">
        <v>42</v>
      </c>
      <c r="D5" s="2">
        <v>34</v>
      </c>
      <c r="E5" s="2">
        <v>9</v>
      </c>
      <c r="F5" s="2">
        <v>4</v>
      </c>
      <c r="G5" s="2">
        <v>0</v>
      </c>
      <c r="H5" s="3">
        <f t="shared" si="0"/>
        <v>0.2647058823529412</v>
      </c>
      <c r="I5" s="3">
        <f t="shared" si="1"/>
        <v>0.40476190476190477</v>
      </c>
    </row>
    <row r="6" spans="1:9" ht="18.75" customHeight="1">
      <c r="A6" s="2">
        <v>4</v>
      </c>
      <c r="B6" s="2" t="s">
        <v>132</v>
      </c>
      <c r="C6" s="2">
        <v>37</v>
      </c>
      <c r="D6" s="2">
        <v>29</v>
      </c>
      <c r="E6" s="2">
        <v>11</v>
      </c>
      <c r="F6" s="2">
        <v>8</v>
      </c>
      <c r="G6" s="2">
        <v>0</v>
      </c>
      <c r="H6" s="3">
        <f t="shared" si="0"/>
        <v>0.3793103448275862</v>
      </c>
      <c r="I6" s="3">
        <f t="shared" si="1"/>
        <v>0.5135135135135135</v>
      </c>
    </row>
    <row r="7" spans="1:9" ht="18.75" customHeight="1">
      <c r="A7" s="2">
        <v>5</v>
      </c>
      <c r="B7" s="2" t="s">
        <v>134</v>
      </c>
      <c r="C7" s="2">
        <v>34</v>
      </c>
      <c r="D7" s="2">
        <v>27</v>
      </c>
      <c r="E7" s="2">
        <v>6</v>
      </c>
      <c r="F7" s="2">
        <v>3</v>
      </c>
      <c r="G7" s="2">
        <v>0</v>
      </c>
      <c r="H7" s="3">
        <f t="shared" si="0"/>
        <v>0.2222222222222222</v>
      </c>
      <c r="I7" s="3">
        <f t="shared" si="1"/>
        <v>0.38235294117647056</v>
      </c>
    </row>
    <row r="8" spans="1:9" ht="18.75" customHeight="1">
      <c r="A8" s="2">
        <v>6</v>
      </c>
      <c r="B8" s="2" t="s">
        <v>135</v>
      </c>
      <c r="C8" s="2">
        <v>31</v>
      </c>
      <c r="D8" s="2">
        <v>24</v>
      </c>
      <c r="E8" s="2">
        <v>4</v>
      </c>
      <c r="F8" s="2">
        <v>4</v>
      </c>
      <c r="G8" s="2">
        <v>0</v>
      </c>
      <c r="H8" s="3">
        <f t="shared" si="0"/>
        <v>0.16666666666666666</v>
      </c>
      <c r="I8" s="3">
        <f t="shared" si="1"/>
        <v>0.3548387096774194</v>
      </c>
    </row>
    <row r="9" spans="1:9" ht="18.75" customHeight="1">
      <c r="A9" s="2">
        <v>7</v>
      </c>
      <c r="B9" s="2" t="s">
        <v>140</v>
      </c>
      <c r="C9" s="2">
        <v>28</v>
      </c>
      <c r="D9" s="2">
        <v>22</v>
      </c>
      <c r="E9" s="2">
        <v>9</v>
      </c>
      <c r="F9" s="2">
        <v>8</v>
      </c>
      <c r="G9" s="2">
        <v>0</v>
      </c>
      <c r="H9" s="3">
        <f t="shared" si="0"/>
        <v>0.4090909090909091</v>
      </c>
      <c r="I9" s="3">
        <f t="shared" si="1"/>
        <v>0.5357142857142857</v>
      </c>
    </row>
    <row r="10" spans="1:9" ht="18.75" customHeight="1">
      <c r="A10" s="2">
        <v>8</v>
      </c>
      <c r="B10" s="2" t="s">
        <v>143</v>
      </c>
      <c r="C10" s="2">
        <v>26</v>
      </c>
      <c r="D10" s="2">
        <v>21</v>
      </c>
      <c r="E10" s="2">
        <v>5</v>
      </c>
      <c r="F10" s="2">
        <v>3</v>
      </c>
      <c r="G10" s="2">
        <v>0</v>
      </c>
      <c r="H10" s="3">
        <f t="shared" si="0"/>
        <v>0.23809523809523808</v>
      </c>
      <c r="I10" s="3">
        <f t="shared" si="1"/>
        <v>0.38461538461538464</v>
      </c>
    </row>
    <row r="11" spans="1:9" ht="18.75" customHeight="1">
      <c r="A11" s="2">
        <v>9</v>
      </c>
      <c r="B11" s="2" t="s">
        <v>147</v>
      </c>
      <c r="C11" s="2">
        <v>19</v>
      </c>
      <c r="D11" s="2">
        <v>19</v>
      </c>
      <c r="E11" s="2">
        <v>2</v>
      </c>
      <c r="F11" s="2">
        <v>0</v>
      </c>
      <c r="G11" s="2">
        <v>0</v>
      </c>
      <c r="H11" s="3">
        <f t="shared" si="0"/>
        <v>0.10526315789473684</v>
      </c>
      <c r="I11" s="3">
        <f t="shared" si="1"/>
        <v>0.10526315789473684</v>
      </c>
    </row>
    <row r="12" spans="1:9" ht="18.75" customHeight="1">
      <c r="A12" s="2">
        <v>10</v>
      </c>
      <c r="B12" s="2" t="s">
        <v>146</v>
      </c>
      <c r="C12" s="2">
        <v>18</v>
      </c>
      <c r="D12" s="2">
        <v>18</v>
      </c>
      <c r="E12" s="2">
        <v>2</v>
      </c>
      <c r="F12" s="2">
        <v>0</v>
      </c>
      <c r="G12" s="2">
        <v>0</v>
      </c>
      <c r="H12" s="3">
        <f t="shared" si="0"/>
        <v>0.1111111111111111</v>
      </c>
      <c r="I12" s="3">
        <f t="shared" si="1"/>
        <v>0.1111111111111111</v>
      </c>
    </row>
    <row r="13" spans="1:9" ht="18.75" customHeight="1">
      <c r="A13" s="2">
        <v>11</v>
      </c>
      <c r="B13" s="2" t="s">
        <v>142</v>
      </c>
      <c r="C13" s="2">
        <v>15</v>
      </c>
      <c r="D13" s="2">
        <v>14</v>
      </c>
      <c r="E13" s="2">
        <v>4</v>
      </c>
      <c r="F13" s="2">
        <v>1</v>
      </c>
      <c r="G13" s="2">
        <v>0</v>
      </c>
      <c r="H13" s="3">
        <f t="shared" si="0"/>
        <v>0.2857142857142857</v>
      </c>
      <c r="I13" s="3">
        <f t="shared" si="1"/>
        <v>0.3333333333333333</v>
      </c>
    </row>
    <row r="14" spans="1:9" ht="18.75" customHeight="1">
      <c r="A14" s="2">
        <v>12</v>
      </c>
      <c r="B14" s="2" t="s">
        <v>148</v>
      </c>
      <c r="C14" s="2">
        <v>15</v>
      </c>
      <c r="D14" s="2">
        <v>12</v>
      </c>
      <c r="E14" s="2">
        <v>1</v>
      </c>
      <c r="F14" s="2">
        <v>0</v>
      </c>
      <c r="G14" s="2">
        <v>0</v>
      </c>
      <c r="H14" s="3">
        <f t="shared" si="0"/>
        <v>0.08333333333333333</v>
      </c>
      <c r="I14" s="3">
        <f t="shared" si="1"/>
        <v>0.26666666666666666</v>
      </c>
    </row>
    <row r="15" spans="1:9" ht="18.75" customHeight="1">
      <c r="A15" s="2">
        <v>13</v>
      </c>
      <c r="B15" s="2" t="s">
        <v>141</v>
      </c>
      <c r="C15" s="2">
        <v>10</v>
      </c>
      <c r="D15" s="2">
        <v>7</v>
      </c>
      <c r="E15" s="2">
        <v>2</v>
      </c>
      <c r="F15" s="2">
        <v>3</v>
      </c>
      <c r="G15" s="2">
        <v>0</v>
      </c>
      <c r="H15" s="3">
        <f t="shared" si="0"/>
        <v>0.2857142857142857</v>
      </c>
      <c r="I15" s="3">
        <f t="shared" si="1"/>
        <v>0.5</v>
      </c>
    </row>
    <row r="16" spans="1:9" ht="18.75" customHeight="1">
      <c r="A16" s="2">
        <v>14</v>
      </c>
      <c r="B16" s="2" t="s">
        <v>144</v>
      </c>
      <c r="C16" s="2">
        <v>10</v>
      </c>
      <c r="D16" s="2">
        <v>7</v>
      </c>
      <c r="E16" s="2">
        <v>1</v>
      </c>
      <c r="F16" s="2">
        <v>2</v>
      </c>
      <c r="G16" s="2">
        <v>0</v>
      </c>
      <c r="H16" s="3">
        <f t="shared" si="0"/>
        <v>0.14285714285714285</v>
      </c>
      <c r="I16" s="3">
        <f t="shared" si="1"/>
        <v>0.4</v>
      </c>
    </row>
    <row r="17" spans="1:9" ht="18.75" customHeight="1">
      <c r="A17" s="2">
        <v>15</v>
      </c>
      <c r="B17" s="2" t="s">
        <v>145</v>
      </c>
      <c r="C17" s="2">
        <v>10</v>
      </c>
      <c r="D17" s="2">
        <v>8</v>
      </c>
      <c r="E17" s="2">
        <v>1</v>
      </c>
      <c r="F17" s="2">
        <v>2</v>
      </c>
      <c r="G17" s="2">
        <v>0</v>
      </c>
      <c r="H17" s="3">
        <f t="shared" si="0"/>
        <v>0.125</v>
      </c>
      <c r="I17" s="3">
        <f t="shared" si="1"/>
        <v>0.3</v>
      </c>
    </row>
    <row r="18" spans="1:9" ht="18.75" customHeight="1">
      <c r="A18" s="2">
        <v>16</v>
      </c>
      <c r="B18" s="2" t="s">
        <v>150</v>
      </c>
      <c r="C18" s="2">
        <v>6</v>
      </c>
      <c r="D18" s="2">
        <v>6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8.75" customHeight="1">
      <c r="A19" s="2">
        <v>17</v>
      </c>
      <c r="B19" s="2" t="s">
        <v>157</v>
      </c>
      <c r="C19" s="2">
        <v>4</v>
      </c>
      <c r="D19" s="2">
        <v>3</v>
      </c>
      <c r="E19" s="2">
        <v>0</v>
      </c>
      <c r="F19" s="2">
        <v>2</v>
      </c>
      <c r="G19" s="2">
        <v>0</v>
      </c>
      <c r="H19" s="3">
        <f t="shared" si="0"/>
        <v>0</v>
      </c>
      <c r="I19" s="3">
        <f t="shared" si="1"/>
        <v>0.25</v>
      </c>
    </row>
    <row r="20" spans="1:9" ht="18.75" customHeight="1">
      <c r="A20" s="2">
        <v>18</v>
      </c>
      <c r="B20" s="2" t="s">
        <v>138</v>
      </c>
      <c r="C20" s="2">
        <v>3</v>
      </c>
      <c r="D20" s="2">
        <v>3</v>
      </c>
      <c r="E20" s="2">
        <v>3</v>
      </c>
      <c r="F20" s="2">
        <v>0</v>
      </c>
      <c r="G20" s="2">
        <v>0</v>
      </c>
      <c r="H20" s="3">
        <f t="shared" si="0"/>
        <v>1</v>
      </c>
      <c r="I20" s="3">
        <f t="shared" si="1"/>
        <v>1</v>
      </c>
    </row>
    <row r="21" spans="1:9" ht="18.75" customHeight="1">
      <c r="A21" s="2">
        <v>19</v>
      </c>
      <c r="B21" s="2" t="s">
        <v>151</v>
      </c>
      <c r="C21" s="2">
        <v>3</v>
      </c>
      <c r="D21" s="2">
        <v>3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8.75" customHeight="1">
      <c r="A22" s="2">
        <v>20</v>
      </c>
      <c r="B22" s="2" t="s">
        <v>139</v>
      </c>
      <c r="C22" s="2">
        <v>2</v>
      </c>
      <c r="D22" s="2">
        <v>2</v>
      </c>
      <c r="E22" s="2">
        <v>1</v>
      </c>
      <c r="F22" s="2">
        <v>0</v>
      </c>
      <c r="G22" s="2">
        <v>0</v>
      </c>
      <c r="H22" s="3">
        <f t="shared" si="0"/>
        <v>0.5</v>
      </c>
      <c r="I22" s="3">
        <f t="shared" si="1"/>
        <v>0.5</v>
      </c>
    </row>
    <row r="23" spans="1:9" ht="18.75" customHeight="1">
      <c r="A23" s="2">
        <v>21</v>
      </c>
      <c r="B23" s="2" t="s">
        <v>149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4" t="s">
        <v>193</v>
      </c>
      <c r="I23" s="3">
        <f t="shared" si="1"/>
        <v>1</v>
      </c>
    </row>
    <row r="24" spans="1:9" ht="18.75" customHeight="1">
      <c r="A24" s="5" t="s">
        <v>180</v>
      </c>
      <c r="B24" s="6"/>
      <c r="C24" s="2">
        <f>SUM(C3:C23)</f>
        <v>407</v>
      </c>
      <c r="D24" s="2">
        <f>SUM(D3:D23)</f>
        <v>335</v>
      </c>
      <c r="E24" s="2">
        <f>SUM(E3:E23)</f>
        <v>71</v>
      </c>
      <c r="F24" s="2">
        <f>SUM(F3:F23)</f>
        <v>51</v>
      </c>
      <c r="G24" s="2">
        <f>SUM(G3:G23)</f>
        <v>0</v>
      </c>
      <c r="H24" s="3">
        <f>SUM(E24/D24)</f>
        <v>0.21194029850746268</v>
      </c>
      <c r="I24" s="3">
        <f t="shared" si="1"/>
        <v>0.35135135135135137</v>
      </c>
    </row>
  </sheetData>
  <mergeCells count="2">
    <mergeCell ref="A24:B24"/>
    <mergeCell ref="A1:I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ombl</dc:creator>
  <cp:keywords/>
  <dc:description/>
  <cp:lastModifiedBy>arisue</cp:lastModifiedBy>
  <dcterms:created xsi:type="dcterms:W3CDTF">2001-11-01T07:25:39Z</dcterms:created>
  <dcterms:modified xsi:type="dcterms:W3CDTF">2009-10-30T16:31:25Z</dcterms:modified>
  <cp:category/>
  <cp:version/>
  <cp:contentType/>
  <cp:contentStatus/>
</cp:coreProperties>
</file>