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818" activeTab="0"/>
  </bookViews>
  <sheets>
    <sheet name="Taiyo" sheetId="1" r:id="rId1"/>
    <sheet name="Bambus" sheetId="2" r:id="rId2"/>
    <sheet name="Seven" sheetId="3" r:id="rId3"/>
    <sheet name="Espana" sheetId="4" r:id="rId4"/>
    <sheet name="Domino" sheetId="5" r:id="rId5"/>
    <sheet name="Redsox" sheetId="6" r:id="rId6"/>
    <sheet name="KFC" sheetId="7" r:id="rId7"/>
    <sheet name="Kurumaya" sheetId="8" r:id="rId8"/>
    <sheet name="Big" sheetId="9" r:id="rId9"/>
  </sheets>
  <definedNames/>
  <calcPr fullCalcOnLoad="1"/>
</workbook>
</file>

<file path=xl/sharedStrings.xml><?xml version="1.0" encoding="utf-8"?>
<sst xmlns="http://schemas.openxmlformats.org/spreadsheetml/2006/main" count="280" uniqueCount="193">
  <si>
    <t>佐敷(KFC)</t>
  </si>
  <si>
    <t>沢田(KFC)</t>
  </si>
  <si>
    <t>松田(晃)(KFC)</t>
  </si>
  <si>
    <t>宮本(忍)(KFC)</t>
  </si>
  <si>
    <t>杉本(圭)（バンブス）</t>
  </si>
  <si>
    <t>杉本(祐)（バンブス）</t>
  </si>
  <si>
    <t>高田(智)（バンブス）</t>
  </si>
  <si>
    <t>高田(正)(バンブス)</t>
  </si>
  <si>
    <t>松島(真)（ビッグ）</t>
  </si>
  <si>
    <t>松島(良)（ピーズ-ビッグ）</t>
  </si>
  <si>
    <t>村上(建)（レッド）</t>
  </si>
  <si>
    <t>松下(バンブス)</t>
  </si>
  <si>
    <t>長田(バンブス)</t>
  </si>
  <si>
    <t>岡本（タイヨー）</t>
  </si>
  <si>
    <t>楢島（タイヨー）</t>
  </si>
  <si>
    <t>岩井（タイヨー）</t>
  </si>
  <si>
    <t>荒田（タイヨー）</t>
  </si>
  <si>
    <t>坂本（ドミノ）</t>
  </si>
  <si>
    <t>西川（ドミノ）</t>
  </si>
  <si>
    <t>山口（ドミノ）</t>
  </si>
  <si>
    <t>大和（車屋）</t>
  </si>
  <si>
    <t>元木（ビッグ）</t>
  </si>
  <si>
    <t>市木（レッド）</t>
  </si>
  <si>
    <t>藤田（レッド）</t>
  </si>
  <si>
    <t>小西（レッド）</t>
  </si>
  <si>
    <t>越智（レッド）</t>
  </si>
  <si>
    <t>荒木（レッド）</t>
  </si>
  <si>
    <t>森本（レッド）</t>
  </si>
  <si>
    <t>坂口（レッド）</t>
  </si>
  <si>
    <t>李（レッド）</t>
  </si>
  <si>
    <t>中村（レッド）</t>
  </si>
  <si>
    <t>丸谷（レッド）</t>
  </si>
  <si>
    <t>石井(パワーズ-バンブス)</t>
  </si>
  <si>
    <t>久米(パワーズ-バンブス)</t>
  </si>
  <si>
    <t>山口（パワーズ-タイヨー）</t>
  </si>
  <si>
    <t>中村（ロビンズ-ビッグ）</t>
  </si>
  <si>
    <t>松田（ピーズ-ビッグ）</t>
  </si>
  <si>
    <t>感応（ピーズ-ビッグ）</t>
  </si>
  <si>
    <t>朝日（セブン）</t>
  </si>
  <si>
    <t>井上（セブン）</t>
  </si>
  <si>
    <t>金谷（セブン）</t>
  </si>
  <si>
    <t>木下（セブン）</t>
  </si>
  <si>
    <t>坂口（セブン）</t>
  </si>
  <si>
    <t>鈴木（セブン）</t>
  </si>
  <si>
    <t>平尾（セブン）</t>
  </si>
  <si>
    <t>三差（セブン）</t>
  </si>
  <si>
    <t>中本（パワーズ-セブン）</t>
  </si>
  <si>
    <t>廣畑(バンブス)</t>
  </si>
  <si>
    <t>家入（バンブス）</t>
  </si>
  <si>
    <t>妹尾（バンブス）</t>
  </si>
  <si>
    <t>八頭司（バンブス）</t>
  </si>
  <si>
    <t>有村（タイヨー）</t>
  </si>
  <si>
    <t>豊島（タイヨー）</t>
  </si>
  <si>
    <t>辰巳（タイヨー）</t>
  </si>
  <si>
    <t>三宅（タイヨー）</t>
  </si>
  <si>
    <t>石立（タイヨー）</t>
  </si>
  <si>
    <t>小椋（エスパーニャ）</t>
  </si>
  <si>
    <t>田野（エスパーニャ）</t>
  </si>
  <si>
    <t>高井（エスパーニャ）</t>
  </si>
  <si>
    <t>小西（エスパーニャ）</t>
  </si>
  <si>
    <t>山路（ドミノ）</t>
  </si>
  <si>
    <t>説田（ドミノ）</t>
  </si>
  <si>
    <t>榊原（車屋）</t>
  </si>
  <si>
    <t>井上（車屋）</t>
  </si>
  <si>
    <t>中坪（車屋）</t>
  </si>
  <si>
    <t>植（車屋）</t>
  </si>
  <si>
    <t>巨島（ビッグ）</t>
  </si>
  <si>
    <t>小見山（レッド）</t>
  </si>
  <si>
    <t>岡本（レッド）</t>
  </si>
  <si>
    <t>大村（セブン）</t>
  </si>
  <si>
    <t>長野（セブン）</t>
  </si>
  <si>
    <t>小川（セブン）</t>
  </si>
  <si>
    <t>池田（セブン）</t>
  </si>
  <si>
    <t>高橋（ロビンズ-ビッグ）</t>
  </si>
  <si>
    <t>中ノ（レッド）</t>
  </si>
  <si>
    <t>當間（セブン）</t>
  </si>
  <si>
    <t>奥澤（ピーズ-ビッグ）</t>
  </si>
  <si>
    <t>山嵜（エスパーニャ）</t>
  </si>
  <si>
    <t>柏井（セブン）</t>
  </si>
  <si>
    <t>打席</t>
  </si>
  <si>
    <t>打数</t>
  </si>
  <si>
    <t>安打</t>
  </si>
  <si>
    <t>打点</t>
  </si>
  <si>
    <t>本塁打</t>
  </si>
  <si>
    <t>打率</t>
  </si>
  <si>
    <t>出塁率</t>
  </si>
  <si>
    <t>氏名（チーム）</t>
  </si>
  <si>
    <t>打席数順</t>
  </si>
  <si>
    <t>2002　KFCフェニックス　29名</t>
  </si>
  <si>
    <t>木村(KFC)</t>
  </si>
  <si>
    <t>チーム計</t>
  </si>
  <si>
    <t>2002　セブンサンダー　15名</t>
  </si>
  <si>
    <t>2002　エスパーニャフセ　18名</t>
  </si>
  <si>
    <t>2002　ドミノスラッパーズ　14名</t>
  </si>
  <si>
    <t>2002　レッドソックス　15名</t>
  </si>
  <si>
    <t>2002　ビッグシャーク　21名</t>
  </si>
  <si>
    <t>2002　タイヨーフレンズ　23名</t>
  </si>
  <si>
    <t>吉田（晃）（タイヨー）</t>
  </si>
  <si>
    <t>藤井（健）（タイヨー）</t>
  </si>
  <si>
    <t>藤井（篤）（タイヨー）</t>
  </si>
  <si>
    <t>雲戸(バンブス)</t>
  </si>
  <si>
    <t>橋本(バンブス)</t>
  </si>
  <si>
    <t>水野(秀)(バンブス)</t>
  </si>
  <si>
    <t>有末（タイヨー）</t>
  </si>
  <si>
    <t>山脇（タイヨー）</t>
  </si>
  <si>
    <t>宮地（タイヨー）</t>
  </si>
  <si>
    <t>山崎（タイヨー）</t>
  </si>
  <si>
    <t>大石（タイヨー）</t>
  </si>
  <si>
    <t>宮永（タイヨー）</t>
  </si>
  <si>
    <t>川本（ビッグ）</t>
  </si>
  <si>
    <t>津田（ビッグ）</t>
  </si>
  <si>
    <t>安東（グリーン-ビッグ）</t>
  </si>
  <si>
    <t>森（ビッグ）</t>
  </si>
  <si>
    <t>新宅（ビッグ）</t>
  </si>
  <si>
    <t>枡田（グリーン-ビッグ）</t>
  </si>
  <si>
    <t>平林（ロビンズ-ビッグ）</t>
  </si>
  <si>
    <t>吉村（グリーン-ビッグ）</t>
  </si>
  <si>
    <t>山内（ビッグ）</t>
  </si>
  <si>
    <t>森（レッド）</t>
  </si>
  <si>
    <t>奥村（ドミノ）</t>
  </si>
  <si>
    <t>福田（ドミノ）</t>
  </si>
  <si>
    <t>横山（ドミノ）</t>
  </si>
  <si>
    <t>西野（ドミノ）</t>
  </si>
  <si>
    <t>吉原（ドミノ）</t>
  </si>
  <si>
    <t>堀（ドミノ）</t>
  </si>
  <si>
    <t>楠田（エスパーニャ）</t>
  </si>
  <si>
    <t>若松（エスパーニャ）</t>
  </si>
  <si>
    <t>山田（エスパーニャ）</t>
  </si>
  <si>
    <t>田原（エスパーニャ）</t>
  </si>
  <si>
    <t>市来（エスパーニャ）</t>
  </si>
  <si>
    <t>中原（エスパーニャ）</t>
  </si>
  <si>
    <t>田路（車屋）</t>
  </si>
  <si>
    <t>岡田（車屋）</t>
  </si>
  <si>
    <t>富田（車屋）</t>
  </si>
  <si>
    <t>古賀（車屋）</t>
  </si>
  <si>
    <t>福田（車屋）</t>
  </si>
  <si>
    <t>高木（車屋）</t>
  </si>
  <si>
    <t>大前（車屋）</t>
  </si>
  <si>
    <t>黒田（恭）（タイヨー）</t>
  </si>
  <si>
    <t>安達(KFC)</t>
  </si>
  <si>
    <t>池上(KFC)</t>
  </si>
  <si>
    <t>石川(KFC)</t>
  </si>
  <si>
    <t>太田(KFC)</t>
  </si>
  <si>
    <t>川崎(KFC)</t>
  </si>
  <si>
    <t>国方(KFC)</t>
  </si>
  <si>
    <t>小寺(KFC)</t>
  </si>
  <si>
    <t>佐伯(KFC)</t>
  </si>
  <si>
    <t>坂本(KFC)</t>
  </si>
  <si>
    <t>大門(KFC)</t>
  </si>
  <si>
    <t>武田(KFC)</t>
  </si>
  <si>
    <t>田村(KFC)</t>
  </si>
  <si>
    <t>福島(KFC)</t>
  </si>
  <si>
    <t>三原(KFC)</t>
  </si>
  <si>
    <t>村上(KFC)</t>
  </si>
  <si>
    <t>福島(正）(バンブス)</t>
  </si>
  <si>
    <t>岩瀬（ドミノ）</t>
  </si>
  <si>
    <t>盗塁</t>
  </si>
  <si>
    <t>浅野(KFC)</t>
  </si>
  <si>
    <t>小山(KFC)</t>
  </si>
  <si>
    <t>笠井(KFC)</t>
  </si>
  <si>
    <t>佐藤(KFC)</t>
  </si>
  <si>
    <t>宮(KFC)</t>
  </si>
  <si>
    <t>筒井(KFC)</t>
  </si>
  <si>
    <t>堀田(KFC)</t>
  </si>
  <si>
    <t>盗塁</t>
  </si>
  <si>
    <t>松田(バンブス)</t>
  </si>
  <si>
    <t>中前(バンブス)</t>
  </si>
  <si>
    <t>新井(バンブス)</t>
  </si>
  <si>
    <t>東松（タイヨー）</t>
  </si>
  <si>
    <t>大山（タイヨー）</t>
  </si>
  <si>
    <t>大浦（タイヨー）</t>
  </si>
  <si>
    <t>梅谷一（ビッグ）</t>
  </si>
  <si>
    <t>小山（タイヨー-ビッグ）</t>
  </si>
  <si>
    <t>松本（車屋）</t>
  </si>
  <si>
    <t>隈元（車屋）</t>
  </si>
  <si>
    <t>阪東（車屋）</t>
  </si>
  <si>
    <t>玉井（ドミノ）</t>
  </si>
  <si>
    <t>谷（エスパーニャ）</t>
  </si>
  <si>
    <t>花木（エスパーニャ）</t>
  </si>
  <si>
    <t>澤田（エスパーニャ）</t>
  </si>
  <si>
    <t>加藤（エスパーニャ）</t>
  </si>
  <si>
    <t>勝馬（エスパーニャ）</t>
  </si>
  <si>
    <t>前田（エスパーニャ）</t>
  </si>
  <si>
    <t>朱矢（エスパーニャ）</t>
  </si>
  <si>
    <t>多田（車屋）</t>
  </si>
  <si>
    <t>2002　車屋　18名</t>
  </si>
  <si>
    <t>2002　大阪バンブス　19名</t>
  </si>
  <si>
    <t>小林(英)（ドミノ）</t>
  </si>
  <si>
    <t>足達(KFC)</t>
  </si>
  <si>
    <t>山本(KFC)</t>
  </si>
  <si>
    <t>田中(康)（車屋）</t>
  </si>
  <si>
    <t>田中(久)（車屋）</t>
  </si>
  <si>
    <t>藤原(三)（タイヨー-ビッグ）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</si>
</sst>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.000"/>
    <numFmt numFmtId="185" formatCode=".00"/>
    <numFmt numFmtId="186" formatCode=".0"/>
    <numFmt numFmtId="187" formatCode=";;"/>
    <numFmt numFmtId="188" formatCode=".0000"/>
    <numFmt numFmtId="189" formatCode=".00000"/>
    <numFmt numFmtId="190" formatCode=".000000"/>
    <numFmt numFmtId="191" formatCode=".0000000"/>
    <numFmt numFmtId="192" formatCode=".00000000"/>
    <numFmt numFmtId="193" formatCode=".000000000"/>
    <numFmt numFmtId="194" formatCode=".000000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164</v>
      </c>
      <c r="H2" s="2" t="s">
        <v>83</v>
      </c>
      <c r="I2" s="2" t="s">
        <v>84</v>
      </c>
      <c r="J2" s="2" t="s">
        <v>85</v>
      </c>
    </row>
    <row r="3" spans="1:10" s="6" customFormat="1" ht="18.75" customHeight="1">
      <c r="A3" s="2">
        <v>1</v>
      </c>
      <c r="B3" s="4" t="s">
        <v>51</v>
      </c>
      <c r="C3" s="4">
        <v>53</v>
      </c>
      <c r="D3" s="4">
        <v>46</v>
      </c>
      <c r="E3" s="4">
        <v>11</v>
      </c>
      <c r="F3" s="4">
        <v>4</v>
      </c>
      <c r="G3" s="4">
        <v>7</v>
      </c>
      <c r="H3" s="4">
        <v>0</v>
      </c>
      <c r="I3" s="8">
        <f aca="true" t="shared" si="0" ref="I3:I26">SUM(E3/D3)</f>
        <v>0.2391304347826087</v>
      </c>
      <c r="J3" s="8">
        <f aca="true" t="shared" si="1" ref="J3:J26">SUM(C3-D3+E3)/C3</f>
        <v>0.33962264150943394</v>
      </c>
    </row>
    <row r="4" spans="1:10" s="7" customFormat="1" ht="18.75" customHeight="1">
      <c r="A4" s="2">
        <v>2</v>
      </c>
      <c r="B4" s="2" t="s">
        <v>15</v>
      </c>
      <c r="C4" s="4">
        <v>48</v>
      </c>
      <c r="D4" s="4">
        <v>42</v>
      </c>
      <c r="E4" s="4">
        <v>16</v>
      </c>
      <c r="F4" s="4">
        <v>11</v>
      </c>
      <c r="G4" s="4">
        <v>7</v>
      </c>
      <c r="H4" s="4">
        <v>0</v>
      </c>
      <c r="I4" s="8">
        <f t="shared" si="0"/>
        <v>0.38095238095238093</v>
      </c>
      <c r="J4" s="8">
        <f t="shared" si="1"/>
        <v>0.4583333333333333</v>
      </c>
    </row>
    <row r="5" spans="1:10" s="3" customFormat="1" ht="18.75" customHeight="1">
      <c r="A5" s="2">
        <v>3</v>
      </c>
      <c r="B5" s="2" t="s">
        <v>103</v>
      </c>
      <c r="C5" s="4">
        <v>48</v>
      </c>
      <c r="D5" s="4">
        <v>37</v>
      </c>
      <c r="E5" s="4">
        <v>7</v>
      </c>
      <c r="F5" s="4">
        <v>2</v>
      </c>
      <c r="G5" s="4">
        <v>4</v>
      </c>
      <c r="H5" s="4">
        <v>0</v>
      </c>
      <c r="I5" s="8">
        <f t="shared" si="0"/>
        <v>0.1891891891891892</v>
      </c>
      <c r="J5" s="8">
        <f t="shared" si="1"/>
        <v>0.375</v>
      </c>
    </row>
    <row r="6" spans="1:10" ht="18.75" customHeight="1">
      <c r="A6" s="2">
        <v>4</v>
      </c>
      <c r="B6" s="2" t="s">
        <v>16</v>
      </c>
      <c r="C6" s="4">
        <v>47</v>
      </c>
      <c r="D6" s="4">
        <v>40</v>
      </c>
      <c r="E6" s="4">
        <v>10</v>
      </c>
      <c r="F6" s="4">
        <v>7</v>
      </c>
      <c r="G6" s="4">
        <v>9</v>
      </c>
      <c r="H6" s="4">
        <v>0</v>
      </c>
      <c r="I6" s="8">
        <f t="shared" si="0"/>
        <v>0.25</v>
      </c>
      <c r="J6" s="8">
        <f t="shared" si="1"/>
        <v>0.3617021276595745</v>
      </c>
    </row>
    <row r="7" spans="1:10" s="3" customFormat="1" ht="18.75" customHeight="1">
      <c r="A7" s="2">
        <v>5</v>
      </c>
      <c r="B7" s="2" t="s">
        <v>98</v>
      </c>
      <c r="C7" s="4">
        <v>46</v>
      </c>
      <c r="D7" s="4">
        <v>41</v>
      </c>
      <c r="E7" s="4">
        <v>19</v>
      </c>
      <c r="F7" s="4">
        <v>8</v>
      </c>
      <c r="G7" s="4">
        <v>18</v>
      </c>
      <c r="H7" s="4">
        <v>0</v>
      </c>
      <c r="I7" s="8">
        <f t="shared" si="0"/>
        <v>0.4634146341463415</v>
      </c>
      <c r="J7" s="8">
        <f t="shared" si="1"/>
        <v>0.5217391304347826</v>
      </c>
    </row>
    <row r="8" spans="1:10" s="3" customFormat="1" ht="18.75" customHeight="1">
      <c r="A8" s="2">
        <v>6</v>
      </c>
      <c r="B8" s="2" t="s">
        <v>168</v>
      </c>
      <c r="C8" s="4">
        <v>41</v>
      </c>
      <c r="D8" s="4">
        <v>33</v>
      </c>
      <c r="E8" s="4">
        <v>12</v>
      </c>
      <c r="F8" s="4">
        <v>7</v>
      </c>
      <c r="G8" s="4">
        <v>6</v>
      </c>
      <c r="H8" s="4">
        <v>1</v>
      </c>
      <c r="I8" s="8">
        <f t="shared" si="0"/>
        <v>0.36363636363636365</v>
      </c>
      <c r="J8" s="8">
        <f t="shared" si="1"/>
        <v>0.4878048780487805</v>
      </c>
    </row>
    <row r="9" spans="1:10" ht="18.75" customHeight="1">
      <c r="A9" s="2">
        <v>7</v>
      </c>
      <c r="B9" s="2" t="s">
        <v>169</v>
      </c>
      <c r="C9" s="4">
        <v>33</v>
      </c>
      <c r="D9" s="4">
        <v>30</v>
      </c>
      <c r="E9" s="4">
        <v>8</v>
      </c>
      <c r="F9" s="4">
        <v>9</v>
      </c>
      <c r="G9" s="4">
        <v>7</v>
      </c>
      <c r="H9" s="4">
        <v>0</v>
      </c>
      <c r="I9" s="8">
        <f t="shared" si="0"/>
        <v>0.26666666666666666</v>
      </c>
      <c r="J9" s="8">
        <f t="shared" si="1"/>
        <v>0.3333333333333333</v>
      </c>
    </row>
    <row r="10" spans="1:10" s="5" customFormat="1" ht="18.75" customHeight="1">
      <c r="A10" s="2">
        <v>8</v>
      </c>
      <c r="B10" s="2" t="s">
        <v>170</v>
      </c>
      <c r="C10" s="4">
        <v>29</v>
      </c>
      <c r="D10" s="4">
        <v>25</v>
      </c>
      <c r="E10" s="4">
        <v>4</v>
      </c>
      <c r="F10" s="4">
        <v>3</v>
      </c>
      <c r="G10" s="4">
        <v>1</v>
      </c>
      <c r="H10" s="4">
        <v>0</v>
      </c>
      <c r="I10" s="8">
        <f t="shared" si="0"/>
        <v>0.16</v>
      </c>
      <c r="J10" s="8">
        <f t="shared" si="1"/>
        <v>0.27586206896551724</v>
      </c>
    </row>
    <row r="11" spans="1:10" ht="18.75" customHeight="1">
      <c r="A11" s="2">
        <v>9</v>
      </c>
      <c r="B11" s="2" t="s">
        <v>138</v>
      </c>
      <c r="C11" s="4">
        <v>24</v>
      </c>
      <c r="D11" s="4">
        <v>20</v>
      </c>
      <c r="E11" s="4">
        <v>3</v>
      </c>
      <c r="F11" s="4">
        <v>2</v>
      </c>
      <c r="G11" s="4">
        <v>2</v>
      </c>
      <c r="H11" s="4">
        <v>0</v>
      </c>
      <c r="I11" s="8">
        <f t="shared" si="0"/>
        <v>0.15</v>
      </c>
      <c r="J11" s="8">
        <f t="shared" si="1"/>
        <v>0.2916666666666667</v>
      </c>
    </row>
    <row r="12" spans="1:10" s="7" customFormat="1" ht="18.75" customHeight="1">
      <c r="A12" s="2">
        <v>10</v>
      </c>
      <c r="B12" s="4" t="s">
        <v>55</v>
      </c>
      <c r="C12" s="4">
        <v>22</v>
      </c>
      <c r="D12" s="4">
        <v>19</v>
      </c>
      <c r="E12" s="4">
        <v>2</v>
      </c>
      <c r="F12" s="4">
        <v>3</v>
      </c>
      <c r="G12" s="4">
        <v>0</v>
      </c>
      <c r="H12" s="4">
        <v>0</v>
      </c>
      <c r="I12" s="8">
        <f t="shared" si="0"/>
        <v>0.10526315789473684</v>
      </c>
      <c r="J12" s="8">
        <f t="shared" si="1"/>
        <v>0.22727272727272727</v>
      </c>
    </row>
    <row r="13" spans="1:10" s="7" customFormat="1" ht="18.75" customHeight="1">
      <c r="A13" s="2">
        <v>11</v>
      </c>
      <c r="B13" s="2" t="s">
        <v>104</v>
      </c>
      <c r="C13" s="4">
        <v>17</v>
      </c>
      <c r="D13" s="4">
        <v>16</v>
      </c>
      <c r="E13" s="4">
        <v>2</v>
      </c>
      <c r="F13" s="4">
        <v>0</v>
      </c>
      <c r="G13" s="4">
        <v>0</v>
      </c>
      <c r="H13" s="4">
        <v>0</v>
      </c>
      <c r="I13" s="8">
        <f t="shared" si="0"/>
        <v>0.125</v>
      </c>
      <c r="J13" s="8">
        <f t="shared" si="1"/>
        <v>0.17647058823529413</v>
      </c>
    </row>
    <row r="14" spans="1:10" s="3" customFormat="1" ht="18.75" customHeight="1">
      <c r="A14" s="2">
        <v>12</v>
      </c>
      <c r="B14" s="4" t="s">
        <v>54</v>
      </c>
      <c r="C14" s="4">
        <v>16</v>
      </c>
      <c r="D14" s="4">
        <v>14</v>
      </c>
      <c r="E14" s="4">
        <v>4</v>
      </c>
      <c r="F14" s="4">
        <v>3</v>
      </c>
      <c r="G14" s="4">
        <v>2</v>
      </c>
      <c r="H14" s="4">
        <v>0</v>
      </c>
      <c r="I14" s="8">
        <f t="shared" si="0"/>
        <v>0.2857142857142857</v>
      </c>
      <c r="J14" s="8">
        <f t="shared" si="1"/>
        <v>0.375</v>
      </c>
    </row>
    <row r="15" spans="1:10" s="7" customFormat="1" ht="18.75" customHeight="1">
      <c r="A15" s="2">
        <v>13</v>
      </c>
      <c r="B15" s="2" t="s">
        <v>105</v>
      </c>
      <c r="C15" s="4">
        <v>13</v>
      </c>
      <c r="D15" s="4">
        <v>13</v>
      </c>
      <c r="E15" s="4">
        <v>2</v>
      </c>
      <c r="F15" s="4">
        <v>3</v>
      </c>
      <c r="G15" s="4">
        <v>1</v>
      </c>
      <c r="H15" s="4">
        <v>0</v>
      </c>
      <c r="I15" s="8">
        <f t="shared" si="0"/>
        <v>0.15384615384615385</v>
      </c>
      <c r="J15" s="8">
        <f t="shared" si="1"/>
        <v>0.15384615384615385</v>
      </c>
    </row>
    <row r="16" spans="1:10" ht="18.75" customHeight="1">
      <c r="A16" s="2">
        <v>14</v>
      </c>
      <c r="B16" s="2" t="s">
        <v>106</v>
      </c>
      <c r="C16" s="4">
        <v>6</v>
      </c>
      <c r="D16" s="4">
        <v>5</v>
      </c>
      <c r="E16" s="4">
        <v>1</v>
      </c>
      <c r="F16" s="4">
        <v>0</v>
      </c>
      <c r="G16" s="4">
        <v>0</v>
      </c>
      <c r="H16" s="4">
        <v>0</v>
      </c>
      <c r="I16" s="8">
        <f t="shared" si="0"/>
        <v>0.2</v>
      </c>
      <c r="J16" s="8">
        <f t="shared" si="1"/>
        <v>0.3333333333333333</v>
      </c>
    </row>
    <row r="17" spans="1:10" s="6" customFormat="1" ht="18.75" customHeight="1">
      <c r="A17" s="2">
        <v>15</v>
      </c>
      <c r="B17" s="2" t="s">
        <v>34</v>
      </c>
      <c r="C17" s="4">
        <v>5</v>
      </c>
      <c r="D17" s="4">
        <v>5</v>
      </c>
      <c r="E17" s="4">
        <v>0</v>
      </c>
      <c r="F17" s="4">
        <v>0</v>
      </c>
      <c r="G17" s="4">
        <v>0</v>
      </c>
      <c r="H17" s="4">
        <v>0</v>
      </c>
      <c r="I17" s="8">
        <f t="shared" si="0"/>
        <v>0</v>
      </c>
      <c r="J17" s="8">
        <f t="shared" si="1"/>
        <v>0</v>
      </c>
    </row>
    <row r="18" spans="1:10" s="3" customFormat="1" ht="18.75" customHeight="1">
      <c r="A18" s="2">
        <v>16</v>
      </c>
      <c r="B18" s="2" t="s">
        <v>107</v>
      </c>
      <c r="C18" s="4">
        <v>4</v>
      </c>
      <c r="D18" s="4">
        <v>3</v>
      </c>
      <c r="E18" s="4">
        <v>1</v>
      </c>
      <c r="F18" s="4">
        <v>3</v>
      </c>
      <c r="G18" s="4">
        <v>1</v>
      </c>
      <c r="H18" s="4">
        <v>0</v>
      </c>
      <c r="I18" s="8">
        <f t="shared" si="0"/>
        <v>0.3333333333333333</v>
      </c>
      <c r="J18" s="8">
        <f t="shared" si="1"/>
        <v>0.5</v>
      </c>
    </row>
    <row r="19" spans="1:10" s="3" customFormat="1" ht="18.75" customHeight="1">
      <c r="A19" s="2">
        <v>17</v>
      </c>
      <c r="B19" s="2" t="s">
        <v>108</v>
      </c>
      <c r="C19" s="4">
        <v>4</v>
      </c>
      <c r="D19" s="4">
        <v>3</v>
      </c>
      <c r="E19" s="4">
        <v>1</v>
      </c>
      <c r="F19" s="4">
        <v>0</v>
      </c>
      <c r="G19" s="4">
        <v>2</v>
      </c>
      <c r="H19" s="4">
        <v>0</v>
      </c>
      <c r="I19" s="8">
        <f t="shared" si="0"/>
        <v>0.3333333333333333</v>
      </c>
      <c r="J19" s="8">
        <f t="shared" si="1"/>
        <v>0.5</v>
      </c>
    </row>
    <row r="20" spans="1:10" s="3" customFormat="1" ht="18.75" customHeight="1">
      <c r="A20" s="2">
        <v>18</v>
      </c>
      <c r="B20" s="2" t="s">
        <v>13</v>
      </c>
      <c r="C20" s="4">
        <v>4</v>
      </c>
      <c r="D20" s="4">
        <v>4</v>
      </c>
      <c r="E20" s="4">
        <v>1</v>
      </c>
      <c r="F20" s="4">
        <v>0</v>
      </c>
      <c r="G20" s="4">
        <v>0</v>
      </c>
      <c r="H20" s="4">
        <v>0</v>
      </c>
      <c r="I20" s="8">
        <f t="shared" si="0"/>
        <v>0.25</v>
      </c>
      <c r="J20" s="8">
        <f t="shared" si="1"/>
        <v>0.25</v>
      </c>
    </row>
    <row r="21" spans="1:10" s="3" customFormat="1" ht="18.75" customHeight="1">
      <c r="A21" s="2">
        <v>19</v>
      </c>
      <c r="B21" s="2" t="s">
        <v>14</v>
      </c>
      <c r="C21" s="4">
        <v>4</v>
      </c>
      <c r="D21" s="4">
        <v>4</v>
      </c>
      <c r="E21" s="4">
        <v>0</v>
      </c>
      <c r="F21" s="4">
        <v>0</v>
      </c>
      <c r="G21" s="4">
        <v>0</v>
      </c>
      <c r="H21" s="4">
        <v>0</v>
      </c>
      <c r="I21" s="8">
        <f t="shared" si="0"/>
        <v>0</v>
      </c>
      <c r="J21" s="8">
        <f t="shared" si="1"/>
        <v>0</v>
      </c>
    </row>
    <row r="22" spans="1:10" s="3" customFormat="1" ht="18.75" customHeight="1">
      <c r="A22" s="2">
        <v>20</v>
      </c>
      <c r="B22" s="4" t="s">
        <v>99</v>
      </c>
      <c r="C22" s="4">
        <v>4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8">
        <f t="shared" si="0"/>
        <v>0</v>
      </c>
      <c r="J22" s="8">
        <f t="shared" si="1"/>
        <v>0.75</v>
      </c>
    </row>
    <row r="23" spans="1:10" s="6" customFormat="1" ht="18.75" customHeight="1">
      <c r="A23" s="2">
        <v>21</v>
      </c>
      <c r="B23" s="4" t="s">
        <v>52</v>
      </c>
      <c r="C23" s="4">
        <v>3</v>
      </c>
      <c r="D23" s="4">
        <v>2</v>
      </c>
      <c r="E23" s="4">
        <v>1</v>
      </c>
      <c r="F23" s="4">
        <v>0</v>
      </c>
      <c r="G23" s="4">
        <v>2</v>
      </c>
      <c r="H23" s="4">
        <v>0</v>
      </c>
      <c r="I23" s="8">
        <f t="shared" si="0"/>
        <v>0.5</v>
      </c>
      <c r="J23" s="8">
        <f t="shared" si="1"/>
        <v>0.6666666666666666</v>
      </c>
    </row>
    <row r="24" spans="1:10" s="6" customFormat="1" ht="18.75" customHeight="1">
      <c r="A24" s="2">
        <v>22</v>
      </c>
      <c r="B24" s="4" t="s">
        <v>53</v>
      </c>
      <c r="C24" s="4">
        <v>3</v>
      </c>
      <c r="D24" s="4">
        <v>3</v>
      </c>
      <c r="E24" s="4">
        <v>1</v>
      </c>
      <c r="F24" s="4">
        <v>0</v>
      </c>
      <c r="G24" s="4">
        <v>0</v>
      </c>
      <c r="H24" s="4">
        <v>0</v>
      </c>
      <c r="I24" s="8">
        <f t="shared" si="0"/>
        <v>0.3333333333333333</v>
      </c>
      <c r="J24" s="8">
        <f t="shared" si="1"/>
        <v>0.3333333333333333</v>
      </c>
    </row>
    <row r="25" spans="1:10" s="3" customFormat="1" ht="18.75" customHeight="1">
      <c r="A25" s="2">
        <v>23</v>
      </c>
      <c r="B25" s="2" t="s">
        <v>97</v>
      </c>
      <c r="C25" s="4">
        <v>2</v>
      </c>
      <c r="D25" s="4">
        <v>2</v>
      </c>
      <c r="E25" s="4">
        <v>1</v>
      </c>
      <c r="F25" s="4">
        <v>0</v>
      </c>
      <c r="G25" s="4">
        <v>0</v>
      </c>
      <c r="H25" s="4">
        <v>0</v>
      </c>
      <c r="I25" s="8">
        <f t="shared" si="0"/>
        <v>0.5</v>
      </c>
      <c r="J25" s="8">
        <f t="shared" si="1"/>
        <v>0.5</v>
      </c>
    </row>
    <row r="26" spans="1:10" s="6" customFormat="1" ht="18.75" customHeight="1">
      <c r="A26" s="9" t="s">
        <v>90</v>
      </c>
      <c r="B26" s="9"/>
      <c r="C26" s="4">
        <f aca="true" t="shared" si="2" ref="C26:H26">SUM(C3:C25)</f>
        <v>476</v>
      </c>
      <c r="D26" s="4">
        <f t="shared" si="2"/>
        <v>408</v>
      </c>
      <c r="E26" s="4">
        <f t="shared" si="2"/>
        <v>107</v>
      </c>
      <c r="F26" s="4">
        <f t="shared" si="2"/>
        <v>65</v>
      </c>
      <c r="G26" s="4">
        <f t="shared" si="2"/>
        <v>69</v>
      </c>
      <c r="H26" s="4">
        <f t="shared" si="2"/>
        <v>1</v>
      </c>
      <c r="I26" s="8">
        <f t="shared" si="0"/>
        <v>0.2622549019607843</v>
      </c>
      <c r="J26" s="8">
        <f t="shared" si="1"/>
        <v>0.36764705882352944</v>
      </c>
    </row>
  </sheetData>
  <mergeCells count="2">
    <mergeCell ref="A1:J1"/>
    <mergeCell ref="A26:B2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10" t="s">
        <v>186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164</v>
      </c>
      <c r="H2" s="2" t="s">
        <v>83</v>
      </c>
      <c r="I2" s="2" t="s">
        <v>84</v>
      </c>
      <c r="J2" s="2" t="s">
        <v>85</v>
      </c>
    </row>
    <row r="3" spans="1:10" s="6" customFormat="1" ht="18.75" customHeight="1">
      <c r="A3" s="2">
        <v>1</v>
      </c>
      <c r="B3" s="4" t="s">
        <v>100</v>
      </c>
      <c r="C3" s="4">
        <v>61</v>
      </c>
      <c r="D3" s="4">
        <v>57</v>
      </c>
      <c r="E3" s="4">
        <v>24</v>
      </c>
      <c r="F3" s="4">
        <v>17</v>
      </c>
      <c r="G3" s="4">
        <v>12</v>
      </c>
      <c r="H3" s="4">
        <v>2</v>
      </c>
      <c r="I3" s="8">
        <f aca="true" t="shared" si="0" ref="I3:I22">SUM(E3/D3)</f>
        <v>0.42105263157894735</v>
      </c>
      <c r="J3" s="8">
        <f aca="true" t="shared" si="1" ref="J3:J22">SUM(C3-D3+E3)/C3</f>
        <v>0.45901639344262296</v>
      </c>
    </row>
    <row r="4" spans="1:10" ht="18.75" customHeight="1">
      <c r="A4" s="2">
        <v>2</v>
      </c>
      <c r="B4" s="2" t="s">
        <v>11</v>
      </c>
      <c r="C4" s="4">
        <v>56</v>
      </c>
      <c r="D4" s="4">
        <v>41</v>
      </c>
      <c r="E4" s="4">
        <v>10</v>
      </c>
      <c r="F4" s="4">
        <v>3</v>
      </c>
      <c r="G4" s="4">
        <v>8</v>
      </c>
      <c r="H4" s="4">
        <v>0</v>
      </c>
      <c r="I4" s="8">
        <f t="shared" si="0"/>
        <v>0.24390243902439024</v>
      </c>
      <c r="J4" s="8">
        <f t="shared" si="1"/>
        <v>0.44642857142857145</v>
      </c>
    </row>
    <row r="5" spans="1:10" s="7" customFormat="1" ht="18.75" customHeight="1">
      <c r="A5" s="2">
        <v>3</v>
      </c>
      <c r="B5" s="4" t="s">
        <v>5</v>
      </c>
      <c r="C5" s="4">
        <v>48</v>
      </c>
      <c r="D5" s="4">
        <v>42</v>
      </c>
      <c r="E5" s="4">
        <v>12</v>
      </c>
      <c r="F5" s="4">
        <v>8</v>
      </c>
      <c r="G5" s="4">
        <v>11</v>
      </c>
      <c r="H5" s="4">
        <v>0</v>
      </c>
      <c r="I5" s="8">
        <f t="shared" si="0"/>
        <v>0.2857142857142857</v>
      </c>
      <c r="J5" s="8">
        <f t="shared" si="1"/>
        <v>0.375</v>
      </c>
    </row>
    <row r="6" spans="1:10" s="3" customFormat="1" ht="18.75" customHeight="1">
      <c r="A6" s="2">
        <v>4</v>
      </c>
      <c r="B6" s="2" t="s">
        <v>32</v>
      </c>
      <c r="C6" s="4">
        <v>45</v>
      </c>
      <c r="D6" s="4">
        <v>43</v>
      </c>
      <c r="E6" s="4">
        <v>8</v>
      </c>
      <c r="F6" s="4">
        <v>2</v>
      </c>
      <c r="G6" s="4">
        <v>7</v>
      </c>
      <c r="H6" s="4">
        <v>0</v>
      </c>
      <c r="I6" s="8">
        <f t="shared" si="0"/>
        <v>0.18604651162790697</v>
      </c>
      <c r="J6" s="8">
        <f t="shared" si="1"/>
        <v>0.2222222222222222</v>
      </c>
    </row>
    <row r="7" spans="1:10" s="6" customFormat="1" ht="18.75" customHeight="1">
      <c r="A7" s="2">
        <v>5</v>
      </c>
      <c r="B7" s="2" t="s">
        <v>47</v>
      </c>
      <c r="C7" s="4">
        <v>43</v>
      </c>
      <c r="D7" s="4">
        <v>40</v>
      </c>
      <c r="E7" s="4">
        <v>13</v>
      </c>
      <c r="F7" s="4">
        <v>7</v>
      </c>
      <c r="G7" s="4">
        <v>6</v>
      </c>
      <c r="H7" s="4">
        <v>0</v>
      </c>
      <c r="I7" s="8">
        <f t="shared" si="0"/>
        <v>0.325</v>
      </c>
      <c r="J7" s="8">
        <f t="shared" si="1"/>
        <v>0.37209302325581395</v>
      </c>
    </row>
    <row r="8" spans="1:10" s="6" customFormat="1" ht="18.75" customHeight="1">
      <c r="A8" s="2">
        <v>6</v>
      </c>
      <c r="B8" s="2" t="s">
        <v>101</v>
      </c>
      <c r="C8" s="4">
        <v>34</v>
      </c>
      <c r="D8" s="4">
        <v>33</v>
      </c>
      <c r="E8" s="4">
        <v>10</v>
      </c>
      <c r="F8" s="4">
        <v>5</v>
      </c>
      <c r="G8" s="4">
        <v>13</v>
      </c>
      <c r="H8" s="4">
        <v>0</v>
      </c>
      <c r="I8" s="8">
        <f t="shared" si="0"/>
        <v>0.30303030303030304</v>
      </c>
      <c r="J8" s="8">
        <f t="shared" si="1"/>
        <v>0.3235294117647059</v>
      </c>
    </row>
    <row r="9" spans="1:10" ht="18.75" customHeight="1">
      <c r="A9" s="2">
        <v>7</v>
      </c>
      <c r="B9" s="2" t="s">
        <v>12</v>
      </c>
      <c r="C9" s="4">
        <v>34</v>
      </c>
      <c r="D9" s="4">
        <v>30</v>
      </c>
      <c r="E9" s="4">
        <v>9</v>
      </c>
      <c r="F9" s="4">
        <v>3</v>
      </c>
      <c r="G9" s="4">
        <v>2</v>
      </c>
      <c r="H9" s="4">
        <v>0</v>
      </c>
      <c r="I9" s="8">
        <f t="shared" si="0"/>
        <v>0.3</v>
      </c>
      <c r="J9" s="8">
        <f t="shared" si="1"/>
        <v>0.38235294117647056</v>
      </c>
    </row>
    <row r="10" spans="1:10" s="3" customFormat="1" ht="18.75" customHeight="1">
      <c r="A10" s="2">
        <v>8</v>
      </c>
      <c r="B10" s="4" t="s">
        <v>6</v>
      </c>
      <c r="C10" s="4">
        <v>33</v>
      </c>
      <c r="D10" s="4">
        <v>32</v>
      </c>
      <c r="E10" s="4">
        <v>10</v>
      </c>
      <c r="F10" s="4">
        <v>7</v>
      </c>
      <c r="G10" s="4">
        <v>1</v>
      </c>
      <c r="H10" s="4">
        <v>2</v>
      </c>
      <c r="I10" s="8">
        <f t="shared" si="0"/>
        <v>0.3125</v>
      </c>
      <c r="J10" s="8">
        <f t="shared" si="1"/>
        <v>0.3333333333333333</v>
      </c>
    </row>
    <row r="11" spans="1:10" ht="18.75" customHeight="1">
      <c r="A11" s="2">
        <v>9</v>
      </c>
      <c r="B11" s="2" t="s">
        <v>154</v>
      </c>
      <c r="C11" s="4">
        <v>30</v>
      </c>
      <c r="D11" s="4">
        <v>28</v>
      </c>
      <c r="E11" s="4">
        <v>5</v>
      </c>
      <c r="F11" s="4">
        <v>0</v>
      </c>
      <c r="G11" s="4">
        <v>3</v>
      </c>
      <c r="H11" s="4">
        <v>0</v>
      </c>
      <c r="I11" s="8">
        <f t="shared" si="0"/>
        <v>0.17857142857142858</v>
      </c>
      <c r="J11" s="8">
        <f t="shared" si="1"/>
        <v>0.23333333333333334</v>
      </c>
    </row>
    <row r="12" spans="1:10" s="7" customFormat="1" ht="18.75" customHeight="1">
      <c r="A12" s="2">
        <v>10</v>
      </c>
      <c r="B12" s="2" t="s">
        <v>102</v>
      </c>
      <c r="C12" s="4">
        <v>16</v>
      </c>
      <c r="D12" s="4">
        <v>15</v>
      </c>
      <c r="E12" s="4">
        <v>4</v>
      </c>
      <c r="F12" s="4">
        <v>1</v>
      </c>
      <c r="G12" s="4">
        <v>3</v>
      </c>
      <c r="H12" s="4">
        <v>0</v>
      </c>
      <c r="I12" s="8">
        <f t="shared" si="0"/>
        <v>0.26666666666666666</v>
      </c>
      <c r="J12" s="8">
        <f t="shared" si="1"/>
        <v>0.3125</v>
      </c>
    </row>
    <row r="13" spans="1:10" ht="18.75" customHeight="1">
      <c r="A13" s="2">
        <v>11</v>
      </c>
      <c r="B13" s="4" t="s">
        <v>49</v>
      </c>
      <c r="C13" s="4">
        <v>16</v>
      </c>
      <c r="D13" s="4">
        <v>13</v>
      </c>
      <c r="E13" s="4">
        <v>3</v>
      </c>
      <c r="F13" s="4">
        <v>0</v>
      </c>
      <c r="G13" s="4">
        <v>4</v>
      </c>
      <c r="H13" s="4">
        <v>0</v>
      </c>
      <c r="I13" s="8">
        <f t="shared" si="0"/>
        <v>0.23076923076923078</v>
      </c>
      <c r="J13" s="8">
        <f t="shared" si="1"/>
        <v>0.375</v>
      </c>
    </row>
    <row r="14" spans="1:10" ht="18.75" customHeight="1">
      <c r="A14" s="2">
        <v>12</v>
      </c>
      <c r="B14" s="4" t="s">
        <v>50</v>
      </c>
      <c r="C14" s="4">
        <v>12</v>
      </c>
      <c r="D14" s="4">
        <v>11</v>
      </c>
      <c r="E14" s="4">
        <v>2</v>
      </c>
      <c r="F14" s="4">
        <v>2</v>
      </c>
      <c r="G14" s="4">
        <v>1</v>
      </c>
      <c r="H14" s="4">
        <v>0</v>
      </c>
      <c r="I14" s="8">
        <f t="shared" si="0"/>
        <v>0.18181818181818182</v>
      </c>
      <c r="J14" s="8">
        <f t="shared" si="1"/>
        <v>0.25</v>
      </c>
    </row>
    <row r="15" spans="1:10" s="6" customFormat="1" ht="18.75" customHeight="1">
      <c r="A15" s="2">
        <v>13</v>
      </c>
      <c r="B15" s="2" t="s">
        <v>7</v>
      </c>
      <c r="C15" s="4">
        <v>11</v>
      </c>
      <c r="D15" s="4">
        <v>11</v>
      </c>
      <c r="E15" s="4">
        <v>5</v>
      </c>
      <c r="F15" s="4">
        <v>5</v>
      </c>
      <c r="G15" s="4">
        <v>0</v>
      </c>
      <c r="H15" s="4">
        <v>0</v>
      </c>
      <c r="I15" s="8">
        <f t="shared" si="0"/>
        <v>0.45454545454545453</v>
      </c>
      <c r="J15" s="8">
        <f t="shared" si="1"/>
        <v>0.45454545454545453</v>
      </c>
    </row>
    <row r="16" spans="1:10" ht="18.75" customHeight="1">
      <c r="A16" s="2">
        <v>14</v>
      </c>
      <c r="B16" s="2" t="s">
        <v>33</v>
      </c>
      <c r="C16" s="4">
        <v>10</v>
      </c>
      <c r="D16" s="4">
        <v>9</v>
      </c>
      <c r="E16" s="4">
        <v>1</v>
      </c>
      <c r="F16" s="4">
        <v>0</v>
      </c>
      <c r="G16" s="4">
        <v>0</v>
      </c>
      <c r="H16" s="4">
        <v>0</v>
      </c>
      <c r="I16" s="8">
        <f t="shared" si="0"/>
        <v>0.1111111111111111</v>
      </c>
      <c r="J16" s="8">
        <f t="shared" si="1"/>
        <v>0.2</v>
      </c>
    </row>
    <row r="17" spans="1:10" ht="18.75" customHeight="1">
      <c r="A17" s="2">
        <v>15</v>
      </c>
      <c r="B17" s="2" t="s">
        <v>165</v>
      </c>
      <c r="C17" s="4">
        <v>8</v>
      </c>
      <c r="D17" s="4">
        <v>8</v>
      </c>
      <c r="E17" s="4">
        <v>2</v>
      </c>
      <c r="F17" s="4">
        <v>0</v>
      </c>
      <c r="G17" s="4">
        <v>1</v>
      </c>
      <c r="H17" s="4">
        <v>0</v>
      </c>
      <c r="I17" s="8">
        <f t="shared" si="0"/>
        <v>0.25</v>
      </c>
      <c r="J17" s="8">
        <f t="shared" si="1"/>
        <v>0.25</v>
      </c>
    </row>
    <row r="18" spans="1:10" s="6" customFormat="1" ht="18.75" customHeight="1">
      <c r="A18" s="2">
        <v>16</v>
      </c>
      <c r="B18" s="2" t="s">
        <v>166</v>
      </c>
      <c r="C18" s="4">
        <v>3</v>
      </c>
      <c r="D18" s="4">
        <v>2</v>
      </c>
      <c r="E18" s="4">
        <v>1</v>
      </c>
      <c r="F18" s="4">
        <v>0</v>
      </c>
      <c r="G18" s="4">
        <v>0</v>
      </c>
      <c r="H18" s="4">
        <v>0</v>
      </c>
      <c r="I18" s="8">
        <f t="shared" si="0"/>
        <v>0.5</v>
      </c>
      <c r="J18" s="8">
        <f t="shared" si="1"/>
        <v>0.6666666666666666</v>
      </c>
    </row>
    <row r="19" spans="1:10" s="3" customFormat="1" ht="18.75" customHeight="1">
      <c r="A19" s="2">
        <v>17</v>
      </c>
      <c r="B19" s="4" t="s">
        <v>4</v>
      </c>
      <c r="C19" s="4">
        <v>2</v>
      </c>
      <c r="D19" s="4">
        <v>2</v>
      </c>
      <c r="E19" s="4">
        <v>2</v>
      </c>
      <c r="F19" s="4">
        <v>2</v>
      </c>
      <c r="G19" s="4">
        <v>0</v>
      </c>
      <c r="H19" s="4">
        <v>0</v>
      </c>
      <c r="I19" s="8">
        <f t="shared" si="0"/>
        <v>1</v>
      </c>
      <c r="J19" s="8">
        <f t="shared" si="1"/>
        <v>1</v>
      </c>
    </row>
    <row r="20" spans="1:10" ht="18.75" customHeight="1">
      <c r="A20" s="2">
        <v>18</v>
      </c>
      <c r="B20" s="2" t="s">
        <v>167</v>
      </c>
      <c r="C20" s="4">
        <v>2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8">
        <f t="shared" si="0"/>
        <v>0</v>
      </c>
      <c r="J20" s="8">
        <f t="shared" si="1"/>
        <v>0</v>
      </c>
    </row>
    <row r="21" spans="1:10" s="6" customFormat="1" ht="18.75" customHeight="1">
      <c r="A21" s="2">
        <v>19</v>
      </c>
      <c r="B21" s="4" t="s">
        <v>48</v>
      </c>
      <c r="C21" s="4">
        <v>1</v>
      </c>
      <c r="D21" s="4">
        <v>1</v>
      </c>
      <c r="E21" s="4">
        <v>1</v>
      </c>
      <c r="F21" s="4">
        <v>0</v>
      </c>
      <c r="G21" s="4">
        <v>0</v>
      </c>
      <c r="H21" s="4">
        <v>0</v>
      </c>
      <c r="I21" s="8">
        <f t="shared" si="0"/>
        <v>1</v>
      </c>
      <c r="J21" s="8">
        <f t="shared" si="1"/>
        <v>1</v>
      </c>
    </row>
    <row r="22" spans="1:10" s="6" customFormat="1" ht="18.75" customHeight="1">
      <c r="A22" s="9" t="s">
        <v>90</v>
      </c>
      <c r="B22" s="9"/>
      <c r="C22" s="4">
        <f aca="true" t="shared" si="2" ref="C22:H22">SUM(C3:C21)</f>
        <v>465</v>
      </c>
      <c r="D22" s="4">
        <f t="shared" si="2"/>
        <v>420</v>
      </c>
      <c r="E22" s="4">
        <f t="shared" si="2"/>
        <v>122</v>
      </c>
      <c r="F22" s="4">
        <f t="shared" si="2"/>
        <v>62</v>
      </c>
      <c r="G22" s="4">
        <f t="shared" si="2"/>
        <v>72</v>
      </c>
      <c r="H22" s="4">
        <f t="shared" si="2"/>
        <v>4</v>
      </c>
      <c r="I22" s="8">
        <f t="shared" si="0"/>
        <v>0.2904761904761905</v>
      </c>
      <c r="J22" s="8">
        <f t="shared" si="1"/>
        <v>0.35913978494623655</v>
      </c>
    </row>
  </sheetData>
  <mergeCells count="2">
    <mergeCell ref="A22:B22"/>
    <mergeCell ref="A1:J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164</v>
      </c>
      <c r="H2" s="2" t="s">
        <v>83</v>
      </c>
      <c r="I2" s="2" t="s">
        <v>84</v>
      </c>
      <c r="J2" s="2" t="s">
        <v>85</v>
      </c>
    </row>
    <row r="3" spans="1:10" s="3" customFormat="1" ht="18.75" customHeight="1">
      <c r="A3" s="2">
        <v>1</v>
      </c>
      <c r="B3" s="4" t="s">
        <v>78</v>
      </c>
      <c r="C3" s="4">
        <v>57</v>
      </c>
      <c r="D3" s="4">
        <v>52</v>
      </c>
      <c r="E3" s="4">
        <v>9</v>
      </c>
      <c r="F3" s="4">
        <v>2</v>
      </c>
      <c r="G3" s="4">
        <v>4</v>
      </c>
      <c r="H3" s="4">
        <v>0</v>
      </c>
      <c r="I3" s="8">
        <f aca="true" t="shared" si="0" ref="I3:I18">SUM(E3/D3)</f>
        <v>0.17307692307692307</v>
      </c>
      <c r="J3" s="8">
        <f aca="true" t="shared" si="1" ref="J3:J18">SUM(C3-D3+E3)/C3</f>
        <v>0.24561403508771928</v>
      </c>
    </row>
    <row r="4" spans="1:10" s="3" customFormat="1" ht="18.75" customHeight="1">
      <c r="A4" s="2">
        <v>2</v>
      </c>
      <c r="B4" s="2" t="s">
        <v>40</v>
      </c>
      <c r="C4" s="4">
        <v>54</v>
      </c>
      <c r="D4" s="4">
        <v>51</v>
      </c>
      <c r="E4" s="4">
        <v>14</v>
      </c>
      <c r="F4" s="4">
        <v>5</v>
      </c>
      <c r="G4" s="4">
        <v>2</v>
      </c>
      <c r="H4" s="4">
        <v>0</v>
      </c>
      <c r="I4" s="8">
        <f t="shared" si="0"/>
        <v>0.27450980392156865</v>
      </c>
      <c r="J4" s="8">
        <f t="shared" si="1"/>
        <v>0.3148148148148148</v>
      </c>
    </row>
    <row r="5" spans="1:10" ht="18.75" customHeight="1">
      <c r="A5" s="2">
        <v>3</v>
      </c>
      <c r="B5" s="2" t="s">
        <v>39</v>
      </c>
      <c r="C5" s="4">
        <v>50</v>
      </c>
      <c r="D5" s="4">
        <v>47</v>
      </c>
      <c r="E5" s="4">
        <v>15</v>
      </c>
      <c r="F5" s="4">
        <v>5</v>
      </c>
      <c r="G5" s="4">
        <v>3</v>
      </c>
      <c r="H5" s="4">
        <v>0</v>
      </c>
      <c r="I5" s="8">
        <f t="shared" si="0"/>
        <v>0.3191489361702128</v>
      </c>
      <c r="J5" s="8">
        <f t="shared" si="1"/>
        <v>0.36</v>
      </c>
    </row>
    <row r="6" spans="1:10" ht="18.75" customHeight="1">
      <c r="A6" s="2">
        <v>4</v>
      </c>
      <c r="B6" s="2" t="s">
        <v>41</v>
      </c>
      <c r="C6" s="4">
        <v>48</v>
      </c>
      <c r="D6" s="4">
        <v>41</v>
      </c>
      <c r="E6" s="4">
        <v>11</v>
      </c>
      <c r="F6" s="4">
        <v>6</v>
      </c>
      <c r="G6" s="4">
        <v>7</v>
      </c>
      <c r="H6" s="4">
        <v>0</v>
      </c>
      <c r="I6" s="8">
        <f t="shared" si="0"/>
        <v>0.2682926829268293</v>
      </c>
      <c r="J6" s="8">
        <f t="shared" si="1"/>
        <v>0.375</v>
      </c>
    </row>
    <row r="7" spans="1:10" ht="18.75" customHeight="1">
      <c r="A7" s="2">
        <v>5</v>
      </c>
      <c r="B7" s="2" t="s">
        <v>70</v>
      </c>
      <c r="C7" s="4">
        <v>48</v>
      </c>
      <c r="D7" s="4">
        <v>46</v>
      </c>
      <c r="E7" s="4">
        <v>5</v>
      </c>
      <c r="F7" s="4">
        <v>2</v>
      </c>
      <c r="G7" s="4">
        <v>2</v>
      </c>
      <c r="H7" s="4">
        <v>0</v>
      </c>
      <c r="I7" s="8">
        <f t="shared" si="0"/>
        <v>0.10869565217391304</v>
      </c>
      <c r="J7" s="8">
        <f t="shared" si="1"/>
        <v>0.14583333333333334</v>
      </c>
    </row>
    <row r="8" spans="1:10" s="5" customFormat="1" ht="18.75" customHeight="1">
      <c r="A8" s="2">
        <v>6</v>
      </c>
      <c r="B8" s="2" t="s">
        <v>46</v>
      </c>
      <c r="C8" s="4">
        <v>46</v>
      </c>
      <c r="D8" s="4">
        <v>41</v>
      </c>
      <c r="E8" s="4">
        <v>9</v>
      </c>
      <c r="F8" s="4">
        <v>3</v>
      </c>
      <c r="G8" s="4">
        <v>1</v>
      </c>
      <c r="H8" s="4">
        <v>1</v>
      </c>
      <c r="I8" s="8">
        <f t="shared" si="0"/>
        <v>0.21951219512195122</v>
      </c>
      <c r="J8" s="8">
        <f t="shared" si="1"/>
        <v>0.30434782608695654</v>
      </c>
    </row>
    <row r="9" spans="1:10" ht="18.75" customHeight="1">
      <c r="A9" s="2">
        <v>7</v>
      </c>
      <c r="B9" s="2" t="s">
        <v>69</v>
      </c>
      <c r="C9" s="4">
        <v>40</v>
      </c>
      <c r="D9" s="4">
        <v>37</v>
      </c>
      <c r="E9" s="4">
        <v>8</v>
      </c>
      <c r="F9" s="4">
        <v>1</v>
      </c>
      <c r="G9" s="4">
        <v>6</v>
      </c>
      <c r="H9" s="4">
        <v>0</v>
      </c>
      <c r="I9" s="8">
        <f t="shared" si="0"/>
        <v>0.21621621621621623</v>
      </c>
      <c r="J9" s="8">
        <f t="shared" si="1"/>
        <v>0.275</v>
      </c>
    </row>
    <row r="10" spans="1:10" ht="18.75" customHeight="1">
      <c r="A10" s="2">
        <v>8</v>
      </c>
      <c r="B10" s="2" t="s">
        <v>38</v>
      </c>
      <c r="C10" s="4">
        <v>24</v>
      </c>
      <c r="D10" s="4">
        <v>23</v>
      </c>
      <c r="E10" s="4">
        <v>4</v>
      </c>
      <c r="F10" s="4">
        <v>1</v>
      </c>
      <c r="G10" s="4">
        <v>0</v>
      </c>
      <c r="H10" s="4">
        <v>0</v>
      </c>
      <c r="I10" s="8">
        <f t="shared" si="0"/>
        <v>0.17391304347826086</v>
      </c>
      <c r="J10" s="8">
        <f t="shared" si="1"/>
        <v>0.20833333333333334</v>
      </c>
    </row>
    <row r="11" spans="1:10" s="6" customFormat="1" ht="18.75" customHeight="1">
      <c r="A11" s="2">
        <v>9</v>
      </c>
      <c r="B11" s="2" t="s">
        <v>45</v>
      </c>
      <c r="C11" s="4">
        <v>24</v>
      </c>
      <c r="D11" s="4">
        <v>22</v>
      </c>
      <c r="E11" s="4">
        <v>2</v>
      </c>
      <c r="F11" s="4">
        <v>1</v>
      </c>
      <c r="G11" s="4">
        <v>2</v>
      </c>
      <c r="H11" s="4">
        <v>0</v>
      </c>
      <c r="I11" s="8">
        <f t="shared" si="0"/>
        <v>0.09090909090909091</v>
      </c>
      <c r="J11" s="8">
        <f t="shared" si="1"/>
        <v>0.16666666666666666</v>
      </c>
    </row>
    <row r="12" spans="1:10" ht="18.75" customHeight="1">
      <c r="A12" s="2">
        <v>10</v>
      </c>
      <c r="B12" s="2" t="s">
        <v>42</v>
      </c>
      <c r="C12" s="4">
        <v>22</v>
      </c>
      <c r="D12" s="4">
        <v>21</v>
      </c>
      <c r="E12" s="4">
        <v>3</v>
      </c>
      <c r="F12" s="4">
        <v>0</v>
      </c>
      <c r="G12" s="4">
        <v>1</v>
      </c>
      <c r="H12" s="4">
        <v>0</v>
      </c>
      <c r="I12" s="8">
        <f t="shared" si="0"/>
        <v>0.14285714285714285</v>
      </c>
      <c r="J12" s="8">
        <f t="shared" si="1"/>
        <v>0.18181818181818182</v>
      </c>
    </row>
    <row r="13" spans="1:10" ht="18.75" customHeight="1">
      <c r="A13" s="2">
        <v>11</v>
      </c>
      <c r="B13" s="2" t="s">
        <v>44</v>
      </c>
      <c r="C13" s="4">
        <v>10</v>
      </c>
      <c r="D13" s="4">
        <v>8</v>
      </c>
      <c r="E13" s="4">
        <v>2</v>
      </c>
      <c r="F13" s="4">
        <v>1</v>
      </c>
      <c r="G13" s="4">
        <v>0</v>
      </c>
      <c r="H13" s="4">
        <v>0</v>
      </c>
      <c r="I13" s="8">
        <f t="shared" si="0"/>
        <v>0.25</v>
      </c>
      <c r="J13" s="8">
        <f t="shared" si="1"/>
        <v>0.4</v>
      </c>
    </row>
    <row r="14" spans="1:10" ht="18.75" customHeight="1">
      <c r="A14" s="2">
        <v>12</v>
      </c>
      <c r="B14" s="2" t="s">
        <v>71</v>
      </c>
      <c r="C14" s="4">
        <v>10</v>
      </c>
      <c r="D14" s="4">
        <v>10</v>
      </c>
      <c r="E14" s="4">
        <v>2</v>
      </c>
      <c r="F14" s="4">
        <v>0</v>
      </c>
      <c r="G14" s="4">
        <v>1</v>
      </c>
      <c r="H14" s="4">
        <v>0</v>
      </c>
      <c r="I14" s="8">
        <f t="shared" si="0"/>
        <v>0.2</v>
      </c>
      <c r="J14" s="8">
        <f t="shared" si="1"/>
        <v>0.2</v>
      </c>
    </row>
    <row r="15" spans="1:10" ht="18.75" customHeight="1">
      <c r="A15" s="2">
        <v>13</v>
      </c>
      <c r="B15" s="2" t="s">
        <v>43</v>
      </c>
      <c r="C15" s="4">
        <v>9</v>
      </c>
      <c r="D15" s="4">
        <v>9</v>
      </c>
      <c r="E15" s="4">
        <v>3</v>
      </c>
      <c r="F15" s="4">
        <v>1</v>
      </c>
      <c r="G15" s="4">
        <v>0</v>
      </c>
      <c r="H15" s="4">
        <v>0</v>
      </c>
      <c r="I15" s="8">
        <f t="shared" si="0"/>
        <v>0.3333333333333333</v>
      </c>
      <c r="J15" s="8">
        <f t="shared" si="1"/>
        <v>0.3333333333333333</v>
      </c>
    </row>
    <row r="16" spans="1:10" ht="18.75" customHeight="1">
      <c r="A16" s="2">
        <v>14</v>
      </c>
      <c r="B16" s="2" t="s">
        <v>75</v>
      </c>
      <c r="C16" s="4">
        <v>4</v>
      </c>
      <c r="D16" s="4">
        <v>4</v>
      </c>
      <c r="E16" s="4">
        <v>0</v>
      </c>
      <c r="F16" s="4">
        <v>0</v>
      </c>
      <c r="G16" s="4">
        <v>0</v>
      </c>
      <c r="H16" s="4">
        <v>0</v>
      </c>
      <c r="I16" s="8">
        <f t="shared" si="0"/>
        <v>0</v>
      </c>
      <c r="J16" s="8">
        <f t="shared" si="1"/>
        <v>0</v>
      </c>
    </row>
    <row r="17" spans="1:10" s="6" customFormat="1" ht="18.75" customHeight="1">
      <c r="A17" s="2">
        <v>15</v>
      </c>
      <c r="B17" s="2" t="s">
        <v>72</v>
      </c>
      <c r="C17" s="4">
        <v>3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8">
        <f t="shared" si="0"/>
        <v>0</v>
      </c>
      <c r="J17" s="8">
        <f t="shared" si="1"/>
        <v>0.6666666666666666</v>
      </c>
    </row>
    <row r="18" spans="1:10" s="6" customFormat="1" ht="18.75" customHeight="1">
      <c r="A18" s="9" t="s">
        <v>90</v>
      </c>
      <c r="B18" s="9"/>
      <c r="C18" s="4">
        <f aca="true" t="shared" si="2" ref="C18:H18">SUM(C3:C17)</f>
        <v>449</v>
      </c>
      <c r="D18" s="4">
        <f t="shared" si="2"/>
        <v>413</v>
      </c>
      <c r="E18" s="4">
        <f t="shared" si="2"/>
        <v>87</v>
      </c>
      <c r="F18" s="4">
        <f t="shared" si="2"/>
        <v>28</v>
      </c>
      <c r="G18" s="4">
        <f t="shared" si="2"/>
        <v>29</v>
      </c>
      <c r="H18" s="4">
        <f t="shared" si="2"/>
        <v>1</v>
      </c>
      <c r="I18" s="8">
        <f t="shared" si="0"/>
        <v>0.2106537530266344</v>
      </c>
      <c r="J18" s="8">
        <f t="shared" si="1"/>
        <v>0.2739420935412027</v>
      </c>
    </row>
  </sheetData>
  <mergeCells count="2">
    <mergeCell ref="A18:B18"/>
    <mergeCell ref="A1:J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164</v>
      </c>
      <c r="H2" s="2" t="s">
        <v>83</v>
      </c>
      <c r="I2" s="2" t="s">
        <v>84</v>
      </c>
      <c r="J2" s="2" t="s">
        <v>85</v>
      </c>
    </row>
    <row r="3" spans="1:10" s="3" customFormat="1" ht="18.75" customHeight="1">
      <c r="A3" s="2">
        <v>1</v>
      </c>
      <c r="B3" s="2" t="s">
        <v>125</v>
      </c>
      <c r="C3" s="4">
        <v>49</v>
      </c>
      <c r="D3" s="4">
        <v>46</v>
      </c>
      <c r="E3" s="4">
        <v>8</v>
      </c>
      <c r="F3" s="4">
        <v>3</v>
      </c>
      <c r="G3" s="4">
        <v>2</v>
      </c>
      <c r="H3" s="4">
        <v>0</v>
      </c>
      <c r="I3" s="8">
        <f aca="true" t="shared" si="0" ref="I3:I21">SUM(E3/D3)</f>
        <v>0.17391304347826086</v>
      </c>
      <c r="J3" s="8">
        <f aca="true" t="shared" si="1" ref="J3:J21">SUM(C3-D3+E3)/C3</f>
        <v>0.22448979591836735</v>
      </c>
    </row>
    <row r="4" spans="1:10" s="3" customFormat="1" ht="18.75" customHeight="1">
      <c r="A4" s="2">
        <v>2</v>
      </c>
      <c r="B4" s="2" t="s">
        <v>126</v>
      </c>
      <c r="C4" s="4">
        <v>46</v>
      </c>
      <c r="D4" s="4">
        <v>29</v>
      </c>
      <c r="E4" s="4">
        <v>10</v>
      </c>
      <c r="F4" s="4">
        <v>0</v>
      </c>
      <c r="G4" s="4">
        <v>17</v>
      </c>
      <c r="H4" s="4">
        <v>0</v>
      </c>
      <c r="I4" s="8">
        <f t="shared" si="0"/>
        <v>0.3448275862068966</v>
      </c>
      <c r="J4" s="8">
        <f t="shared" si="1"/>
        <v>0.5869565217391305</v>
      </c>
    </row>
    <row r="5" spans="1:10" ht="18.75" customHeight="1">
      <c r="A5" s="2">
        <v>3</v>
      </c>
      <c r="B5" s="2" t="s">
        <v>127</v>
      </c>
      <c r="C5" s="4">
        <v>46</v>
      </c>
      <c r="D5" s="4">
        <v>41</v>
      </c>
      <c r="E5" s="4">
        <v>7</v>
      </c>
      <c r="F5" s="4">
        <v>2</v>
      </c>
      <c r="G5" s="4">
        <v>7</v>
      </c>
      <c r="H5" s="4">
        <v>0</v>
      </c>
      <c r="I5" s="8">
        <f t="shared" si="0"/>
        <v>0.17073170731707318</v>
      </c>
      <c r="J5" s="8">
        <f t="shared" si="1"/>
        <v>0.2608695652173913</v>
      </c>
    </row>
    <row r="6" spans="1:10" ht="18.75" customHeight="1">
      <c r="A6" s="2">
        <v>4</v>
      </c>
      <c r="B6" s="2" t="s">
        <v>56</v>
      </c>
      <c r="C6" s="4">
        <v>43</v>
      </c>
      <c r="D6" s="4">
        <v>37</v>
      </c>
      <c r="E6" s="4">
        <v>12</v>
      </c>
      <c r="F6" s="4">
        <v>13</v>
      </c>
      <c r="G6" s="4">
        <v>8</v>
      </c>
      <c r="H6" s="4">
        <v>0</v>
      </c>
      <c r="I6" s="8">
        <f t="shared" si="0"/>
        <v>0.32432432432432434</v>
      </c>
      <c r="J6" s="8">
        <f t="shared" si="1"/>
        <v>0.4186046511627907</v>
      </c>
    </row>
    <row r="7" spans="1:10" s="3" customFormat="1" ht="18.75" customHeight="1">
      <c r="A7" s="2">
        <v>5</v>
      </c>
      <c r="B7" s="2" t="s">
        <v>128</v>
      </c>
      <c r="C7" s="4">
        <v>37</v>
      </c>
      <c r="D7" s="4">
        <v>36</v>
      </c>
      <c r="E7" s="4">
        <v>10</v>
      </c>
      <c r="F7" s="4">
        <v>8</v>
      </c>
      <c r="G7" s="4">
        <v>1</v>
      </c>
      <c r="H7" s="4">
        <v>0</v>
      </c>
      <c r="I7" s="8">
        <f t="shared" si="0"/>
        <v>0.2777777777777778</v>
      </c>
      <c r="J7" s="8">
        <f t="shared" si="1"/>
        <v>0.2972972972972973</v>
      </c>
    </row>
    <row r="8" spans="1:10" s="3" customFormat="1" ht="18.75" customHeight="1">
      <c r="A8" s="2">
        <v>6</v>
      </c>
      <c r="B8" s="2" t="s">
        <v>129</v>
      </c>
      <c r="C8" s="4">
        <v>34</v>
      </c>
      <c r="D8" s="4">
        <v>28</v>
      </c>
      <c r="E8" s="4">
        <v>9</v>
      </c>
      <c r="F8" s="4">
        <v>2</v>
      </c>
      <c r="G8" s="4">
        <v>6</v>
      </c>
      <c r="H8" s="4">
        <v>0</v>
      </c>
      <c r="I8" s="8">
        <f t="shared" si="0"/>
        <v>0.32142857142857145</v>
      </c>
      <c r="J8" s="8">
        <f t="shared" si="1"/>
        <v>0.4411764705882353</v>
      </c>
    </row>
    <row r="9" spans="1:10" s="3" customFormat="1" ht="18.75" customHeight="1">
      <c r="A9" s="2">
        <v>7</v>
      </c>
      <c r="B9" s="2" t="s">
        <v>130</v>
      </c>
      <c r="C9" s="4">
        <v>32</v>
      </c>
      <c r="D9" s="4">
        <v>30</v>
      </c>
      <c r="E9" s="4">
        <v>9</v>
      </c>
      <c r="F9" s="4">
        <v>3</v>
      </c>
      <c r="G9" s="4">
        <v>3</v>
      </c>
      <c r="H9" s="4">
        <v>0</v>
      </c>
      <c r="I9" s="8">
        <f t="shared" si="0"/>
        <v>0.3</v>
      </c>
      <c r="J9" s="8">
        <f t="shared" si="1"/>
        <v>0.34375</v>
      </c>
    </row>
    <row r="10" spans="1:10" s="3" customFormat="1" ht="18.75" customHeight="1">
      <c r="A10" s="2">
        <v>8</v>
      </c>
      <c r="B10" s="2" t="s">
        <v>57</v>
      </c>
      <c r="C10" s="4">
        <v>31</v>
      </c>
      <c r="D10" s="4">
        <v>25</v>
      </c>
      <c r="E10" s="4">
        <v>2</v>
      </c>
      <c r="F10" s="4">
        <v>3</v>
      </c>
      <c r="G10" s="4">
        <v>4</v>
      </c>
      <c r="H10" s="4">
        <v>0</v>
      </c>
      <c r="I10" s="8">
        <f t="shared" si="0"/>
        <v>0.08</v>
      </c>
      <c r="J10" s="8">
        <f t="shared" si="1"/>
        <v>0.25806451612903225</v>
      </c>
    </row>
    <row r="11" spans="1:10" s="6" customFormat="1" ht="18.75" customHeight="1">
      <c r="A11" s="2">
        <v>9</v>
      </c>
      <c r="B11" s="2" t="s">
        <v>177</v>
      </c>
      <c r="C11" s="4">
        <v>30</v>
      </c>
      <c r="D11" s="4">
        <v>24</v>
      </c>
      <c r="E11" s="4">
        <v>7</v>
      </c>
      <c r="F11" s="4">
        <v>1</v>
      </c>
      <c r="G11" s="4">
        <v>3</v>
      </c>
      <c r="H11" s="4">
        <v>0</v>
      </c>
      <c r="I11" s="8">
        <f t="shared" si="0"/>
        <v>0.2916666666666667</v>
      </c>
      <c r="J11" s="8">
        <f t="shared" si="1"/>
        <v>0.43333333333333335</v>
      </c>
    </row>
    <row r="12" spans="1:10" ht="18.75" customHeight="1">
      <c r="A12" s="2">
        <v>10</v>
      </c>
      <c r="B12" s="2" t="s">
        <v>178</v>
      </c>
      <c r="C12" s="4">
        <v>27</v>
      </c>
      <c r="D12" s="4">
        <v>23</v>
      </c>
      <c r="E12" s="4">
        <v>6</v>
      </c>
      <c r="F12" s="4">
        <v>4</v>
      </c>
      <c r="G12" s="4">
        <v>3</v>
      </c>
      <c r="H12" s="4">
        <v>0</v>
      </c>
      <c r="I12" s="8">
        <f t="shared" si="0"/>
        <v>0.2608695652173913</v>
      </c>
      <c r="J12" s="8">
        <f t="shared" si="1"/>
        <v>0.37037037037037035</v>
      </c>
    </row>
    <row r="13" spans="1:10" s="6" customFormat="1" ht="18.75" customHeight="1">
      <c r="A13" s="2">
        <v>11</v>
      </c>
      <c r="B13" s="2" t="s">
        <v>179</v>
      </c>
      <c r="C13" s="4">
        <v>27</v>
      </c>
      <c r="D13" s="4">
        <v>24</v>
      </c>
      <c r="E13" s="4">
        <v>5</v>
      </c>
      <c r="F13" s="4">
        <v>3</v>
      </c>
      <c r="G13" s="4">
        <v>1</v>
      </c>
      <c r="H13" s="4">
        <v>0</v>
      </c>
      <c r="I13" s="8">
        <f t="shared" si="0"/>
        <v>0.20833333333333334</v>
      </c>
      <c r="J13" s="8">
        <f t="shared" si="1"/>
        <v>0.2962962962962963</v>
      </c>
    </row>
    <row r="14" spans="1:10" s="3" customFormat="1" ht="18.75" customHeight="1">
      <c r="A14" s="2">
        <v>12</v>
      </c>
      <c r="B14" s="2" t="s">
        <v>180</v>
      </c>
      <c r="C14" s="4">
        <v>18</v>
      </c>
      <c r="D14" s="4">
        <v>16</v>
      </c>
      <c r="E14" s="4">
        <v>2</v>
      </c>
      <c r="F14" s="4">
        <v>1</v>
      </c>
      <c r="G14" s="4">
        <v>0</v>
      </c>
      <c r="H14" s="4">
        <v>0</v>
      </c>
      <c r="I14" s="8">
        <f t="shared" si="0"/>
        <v>0.125</v>
      </c>
      <c r="J14" s="8">
        <f t="shared" si="1"/>
        <v>0.2222222222222222</v>
      </c>
    </row>
    <row r="15" spans="1:10" ht="18.75" customHeight="1">
      <c r="A15" s="2">
        <v>13</v>
      </c>
      <c r="B15" s="2" t="s">
        <v>181</v>
      </c>
      <c r="C15" s="4">
        <v>16</v>
      </c>
      <c r="D15" s="4">
        <v>16</v>
      </c>
      <c r="E15" s="4">
        <v>5</v>
      </c>
      <c r="F15" s="4">
        <v>0</v>
      </c>
      <c r="G15" s="4">
        <v>1</v>
      </c>
      <c r="H15" s="4">
        <v>0</v>
      </c>
      <c r="I15" s="8">
        <f t="shared" si="0"/>
        <v>0.3125</v>
      </c>
      <c r="J15" s="8">
        <f t="shared" si="1"/>
        <v>0.3125</v>
      </c>
    </row>
    <row r="16" spans="1:10" s="3" customFormat="1" ht="18.75" customHeight="1">
      <c r="A16" s="2">
        <v>14</v>
      </c>
      <c r="B16" s="2" t="s">
        <v>182</v>
      </c>
      <c r="C16" s="4">
        <v>16</v>
      </c>
      <c r="D16" s="4">
        <v>13</v>
      </c>
      <c r="E16" s="4">
        <v>0</v>
      </c>
      <c r="F16" s="4">
        <v>0</v>
      </c>
      <c r="G16" s="4">
        <v>1</v>
      </c>
      <c r="H16" s="4">
        <v>0</v>
      </c>
      <c r="I16" s="8">
        <f t="shared" si="0"/>
        <v>0</v>
      </c>
      <c r="J16" s="8">
        <f t="shared" si="1"/>
        <v>0.1875</v>
      </c>
    </row>
    <row r="17" spans="1:10" ht="18.75" customHeight="1">
      <c r="A17" s="2">
        <v>15</v>
      </c>
      <c r="B17" s="2" t="s">
        <v>183</v>
      </c>
      <c r="C17" s="4">
        <v>11</v>
      </c>
      <c r="D17" s="4">
        <v>9</v>
      </c>
      <c r="E17" s="4">
        <v>2</v>
      </c>
      <c r="F17" s="4">
        <v>1</v>
      </c>
      <c r="G17" s="4">
        <v>0</v>
      </c>
      <c r="H17" s="4">
        <v>0</v>
      </c>
      <c r="I17" s="8">
        <f t="shared" si="0"/>
        <v>0.2222222222222222</v>
      </c>
      <c r="J17" s="8">
        <f t="shared" si="1"/>
        <v>0.36363636363636365</v>
      </c>
    </row>
    <row r="18" spans="1:10" s="7" customFormat="1" ht="18.75" customHeight="1">
      <c r="A18" s="2">
        <v>16</v>
      </c>
      <c r="B18" s="2" t="s">
        <v>58</v>
      </c>
      <c r="C18" s="4">
        <v>4</v>
      </c>
      <c r="D18" s="4">
        <v>4</v>
      </c>
      <c r="E18" s="4">
        <v>0</v>
      </c>
      <c r="F18" s="4">
        <v>0</v>
      </c>
      <c r="G18" s="4">
        <v>0</v>
      </c>
      <c r="H18" s="4">
        <v>0</v>
      </c>
      <c r="I18" s="8">
        <f t="shared" si="0"/>
        <v>0</v>
      </c>
      <c r="J18" s="8">
        <f t="shared" si="1"/>
        <v>0</v>
      </c>
    </row>
    <row r="19" spans="1:10" ht="18.75" customHeight="1">
      <c r="A19" s="2">
        <v>17</v>
      </c>
      <c r="B19" s="2" t="s">
        <v>77</v>
      </c>
      <c r="C19" s="4">
        <v>4</v>
      </c>
      <c r="D19" s="4">
        <v>4</v>
      </c>
      <c r="E19" s="4">
        <v>0</v>
      </c>
      <c r="F19" s="4">
        <v>0</v>
      </c>
      <c r="G19" s="4">
        <v>0</v>
      </c>
      <c r="H19" s="4">
        <v>0</v>
      </c>
      <c r="I19" s="8">
        <f t="shared" si="0"/>
        <v>0</v>
      </c>
      <c r="J19" s="8">
        <f t="shared" si="1"/>
        <v>0</v>
      </c>
    </row>
    <row r="20" spans="1:10" s="7" customFormat="1" ht="18.75" customHeight="1">
      <c r="A20" s="2">
        <v>18</v>
      </c>
      <c r="B20" s="2" t="s">
        <v>59</v>
      </c>
      <c r="C20" s="4">
        <v>3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8">
        <f t="shared" si="0"/>
        <v>0</v>
      </c>
      <c r="J20" s="8">
        <f t="shared" si="1"/>
        <v>0.3333333333333333</v>
      </c>
    </row>
    <row r="21" spans="1:10" s="6" customFormat="1" ht="18.75" customHeight="1">
      <c r="A21" s="9" t="s">
        <v>90</v>
      </c>
      <c r="B21" s="9"/>
      <c r="C21" s="4">
        <f aca="true" t="shared" si="2" ref="C21:H21">SUM(C3:C20)</f>
        <v>474</v>
      </c>
      <c r="D21" s="4">
        <f t="shared" si="2"/>
        <v>407</v>
      </c>
      <c r="E21" s="4">
        <f t="shared" si="2"/>
        <v>94</v>
      </c>
      <c r="F21" s="4">
        <f t="shared" si="2"/>
        <v>44</v>
      </c>
      <c r="G21" s="4">
        <f t="shared" si="2"/>
        <v>57</v>
      </c>
      <c r="H21" s="4">
        <f t="shared" si="2"/>
        <v>0</v>
      </c>
      <c r="I21" s="8">
        <f t="shared" si="0"/>
        <v>0.23095823095823095</v>
      </c>
      <c r="J21" s="8">
        <f t="shared" si="1"/>
        <v>0.339662447257384</v>
      </c>
    </row>
  </sheetData>
  <mergeCells count="2">
    <mergeCell ref="A1:J1"/>
    <mergeCell ref="A21:B2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164</v>
      </c>
      <c r="H2" s="2" t="s">
        <v>83</v>
      </c>
      <c r="I2" s="2" t="s">
        <v>84</v>
      </c>
      <c r="J2" s="2" t="s">
        <v>85</v>
      </c>
    </row>
    <row r="3" spans="1:10" s="3" customFormat="1" ht="18.75" customHeight="1">
      <c r="A3" s="2">
        <v>1</v>
      </c>
      <c r="B3" s="2" t="s">
        <v>155</v>
      </c>
      <c r="C3" s="4">
        <v>58</v>
      </c>
      <c r="D3" s="4">
        <v>48</v>
      </c>
      <c r="E3" s="4">
        <v>10</v>
      </c>
      <c r="F3" s="4">
        <v>1</v>
      </c>
      <c r="G3" s="4">
        <v>12</v>
      </c>
      <c r="H3" s="4">
        <v>0</v>
      </c>
      <c r="I3" s="8">
        <f aca="true" t="shared" si="0" ref="I3:I17">SUM(E3/D3)</f>
        <v>0.20833333333333334</v>
      </c>
      <c r="J3" s="8">
        <f aca="true" t="shared" si="1" ref="J3:J17">SUM(C3-D3+E3)/C3</f>
        <v>0.3448275862068966</v>
      </c>
    </row>
    <row r="4" spans="1:10" s="3" customFormat="1" ht="18.75" customHeight="1">
      <c r="A4" s="2">
        <v>2</v>
      </c>
      <c r="B4" s="2" t="s">
        <v>119</v>
      </c>
      <c r="C4" s="4">
        <v>51</v>
      </c>
      <c r="D4" s="4">
        <v>46</v>
      </c>
      <c r="E4" s="4">
        <v>10</v>
      </c>
      <c r="F4" s="4">
        <v>5</v>
      </c>
      <c r="G4" s="4">
        <v>7</v>
      </c>
      <c r="H4" s="4">
        <v>0</v>
      </c>
      <c r="I4" s="8">
        <f t="shared" si="0"/>
        <v>0.21739130434782608</v>
      </c>
      <c r="J4" s="8">
        <f t="shared" si="1"/>
        <v>0.29411764705882354</v>
      </c>
    </row>
    <row r="5" spans="1:10" s="6" customFormat="1" ht="18.75" customHeight="1">
      <c r="A5" s="2">
        <v>3</v>
      </c>
      <c r="B5" s="2" t="s">
        <v>120</v>
      </c>
      <c r="C5" s="4">
        <v>50</v>
      </c>
      <c r="D5" s="4">
        <v>44</v>
      </c>
      <c r="E5" s="4">
        <v>13</v>
      </c>
      <c r="F5" s="4">
        <v>3</v>
      </c>
      <c r="G5" s="4">
        <v>7</v>
      </c>
      <c r="H5" s="4">
        <v>0</v>
      </c>
      <c r="I5" s="8">
        <f t="shared" si="0"/>
        <v>0.29545454545454547</v>
      </c>
      <c r="J5" s="8">
        <f t="shared" si="1"/>
        <v>0.38</v>
      </c>
    </row>
    <row r="6" spans="1:10" s="3" customFormat="1" ht="18.75" customHeight="1">
      <c r="A6" s="2">
        <v>4</v>
      </c>
      <c r="B6" s="2" t="s">
        <v>121</v>
      </c>
      <c r="C6" s="4">
        <v>46</v>
      </c>
      <c r="D6" s="4">
        <v>42</v>
      </c>
      <c r="E6" s="4">
        <v>8</v>
      </c>
      <c r="F6" s="4">
        <v>3</v>
      </c>
      <c r="G6" s="4">
        <v>2</v>
      </c>
      <c r="H6" s="4">
        <v>0</v>
      </c>
      <c r="I6" s="8">
        <f t="shared" si="0"/>
        <v>0.19047619047619047</v>
      </c>
      <c r="J6" s="8">
        <f t="shared" si="1"/>
        <v>0.2608695652173913</v>
      </c>
    </row>
    <row r="7" spans="1:10" s="3" customFormat="1" ht="18.75" customHeight="1">
      <c r="A7" s="2">
        <v>5</v>
      </c>
      <c r="B7" s="2" t="s">
        <v>122</v>
      </c>
      <c r="C7" s="4">
        <v>39</v>
      </c>
      <c r="D7" s="4">
        <v>36</v>
      </c>
      <c r="E7" s="4">
        <v>6</v>
      </c>
      <c r="F7" s="4">
        <v>5</v>
      </c>
      <c r="G7" s="4">
        <v>0</v>
      </c>
      <c r="H7" s="4">
        <v>0</v>
      </c>
      <c r="I7" s="8">
        <f t="shared" si="0"/>
        <v>0.16666666666666666</v>
      </c>
      <c r="J7" s="8">
        <f t="shared" si="1"/>
        <v>0.23076923076923078</v>
      </c>
    </row>
    <row r="8" spans="1:10" s="3" customFormat="1" ht="18.75" customHeight="1">
      <c r="A8" s="2">
        <v>6</v>
      </c>
      <c r="B8" s="2" t="s">
        <v>123</v>
      </c>
      <c r="C8" s="4">
        <v>34</v>
      </c>
      <c r="D8" s="4">
        <v>31</v>
      </c>
      <c r="E8" s="4">
        <v>10</v>
      </c>
      <c r="F8" s="4">
        <v>5</v>
      </c>
      <c r="G8" s="4">
        <v>1</v>
      </c>
      <c r="H8" s="4">
        <v>0</v>
      </c>
      <c r="I8" s="8">
        <f t="shared" si="0"/>
        <v>0.3225806451612903</v>
      </c>
      <c r="J8" s="8">
        <f t="shared" si="1"/>
        <v>0.38235294117647056</v>
      </c>
    </row>
    <row r="9" spans="1:10" s="3" customFormat="1" ht="18.75" customHeight="1">
      <c r="A9" s="2">
        <v>7</v>
      </c>
      <c r="B9" s="4" t="s">
        <v>187</v>
      </c>
      <c r="C9" s="4">
        <v>32</v>
      </c>
      <c r="D9" s="4">
        <v>26</v>
      </c>
      <c r="E9" s="4">
        <v>8</v>
      </c>
      <c r="F9" s="4">
        <v>7</v>
      </c>
      <c r="G9" s="4">
        <v>0</v>
      </c>
      <c r="H9" s="4">
        <v>0</v>
      </c>
      <c r="I9" s="8">
        <f t="shared" si="0"/>
        <v>0.3076923076923077</v>
      </c>
      <c r="J9" s="8">
        <f t="shared" si="1"/>
        <v>0.4375</v>
      </c>
    </row>
    <row r="10" spans="1:10" s="3" customFormat="1" ht="18.75" customHeight="1">
      <c r="A10" s="2">
        <v>8</v>
      </c>
      <c r="B10" s="2" t="s">
        <v>176</v>
      </c>
      <c r="C10" s="4">
        <v>30</v>
      </c>
      <c r="D10" s="4">
        <v>30</v>
      </c>
      <c r="E10" s="4">
        <v>5</v>
      </c>
      <c r="F10" s="4">
        <v>1</v>
      </c>
      <c r="G10" s="4">
        <v>1</v>
      </c>
      <c r="H10" s="4">
        <v>0</v>
      </c>
      <c r="I10" s="8">
        <f t="shared" si="0"/>
        <v>0.16666666666666666</v>
      </c>
      <c r="J10" s="8">
        <f t="shared" si="1"/>
        <v>0.16666666666666666</v>
      </c>
    </row>
    <row r="11" spans="1:10" ht="18.75" customHeight="1">
      <c r="A11" s="2">
        <v>9</v>
      </c>
      <c r="B11" s="2" t="s">
        <v>19</v>
      </c>
      <c r="C11" s="4">
        <v>29</v>
      </c>
      <c r="D11" s="4">
        <v>27</v>
      </c>
      <c r="E11" s="4">
        <v>2</v>
      </c>
      <c r="F11" s="4">
        <v>0</v>
      </c>
      <c r="G11" s="4">
        <v>2</v>
      </c>
      <c r="H11" s="4">
        <v>0</v>
      </c>
      <c r="I11" s="8">
        <f t="shared" si="0"/>
        <v>0.07407407407407407</v>
      </c>
      <c r="J11" s="8">
        <f t="shared" si="1"/>
        <v>0.13793103448275862</v>
      </c>
    </row>
    <row r="12" spans="1:10" s="3" customFormat="1" ht="18.75" customHeight="1">
      <c r="A12" s="2">
        <v>10</v>
      </c>
      <c r="B12" s="2" t="s">
        <v>61</v>
      </c>
      <c r="C12" s="4">
        <v>28</v>
      </c>
      <c r="D12" s="4">
        <v>22</v>
      </c>
      <c r="E12" s="4">
        <v>5</v>
      </c>
      <c r="F12" s="4">
        <v>1</v>
      </c>
      <c r="G12" s="4">
        <v>4</v>
      </c>
      <c r="H12" s="4">
        <v>0</v>
      </c>
      <c r="I12" s="8">
        <f t="shared" si="0"/>
        <v>0.22727272727272727</v>
      </c>
      <c r="J12" s="8">
        <f t="shared" si="1"/>
        <v>0.39285714285714285</v>
      </c>
    </row>
    <row r="13" spans="1:10" ht="18.75" customHeight="1">
      <c r="A13" s="2">
        <v>11</v>
      </c>
      <c r="B13" s="2" t="s">
        <v>124</v>
      </c>
      <c r="C13" s="4">
        <v>23</v>
      </c>
      <c r="D13" s="4">
        <v>18</v>
      </c>
      <c r="E13" s="4">
        <v>4</v>
      </c>
      <c r="F13" s="4">
        <v>2</v>
      </c>
      <c r="G13" s="4">
        <v>1</v>
      </c>
      <c r="H13" s="4">
        <v>0</v>
      </c>
      <c r="I13" s="8">
        <f t="shared" si="0"/>
        <v>0.2222222222222222</v>
      </c>
      <c r="J13" s="8">
        <f t="shared" si="1"/>
        <v>0.391304347826087</v>
      </c>
    </row>
    <row r="14" spans="1:10" ht="18.75" customHeight="1">
      <c r="A14" s="2">
        <v>12</v>
      </c>
      <c r="B14" s="2" t="s">
        <v>60</v>
      </c>
      <c r="C14" s="4">
        <v>21</v>
      </c>
      <c r="D14" s="4">
        <v>17</v>
      </c>
      <c r="E14" s="4">
        <v>5</v>
      </c>
      <c r="F14" s="4">
        <v>4</v>
      </c>
      <c r="G14" s="4">
        <v>5</v>
      </c>
      <c r="H14" s="4">
        <v>0</v>
      </c>
      <c r="I14" s="8">
        <f t="shared" si="0"/>
        <v>0.29411764705882354</v>
      </c>
      <c r="J14" s="8">
        <f t="shared" si="1"/>
        <v>0.42857142857142855</v>
      </c>
    </row>
    <row r="15" spans="1:10" s="5" customFormat="1" ht="18.75" customHeight="1">
      <c r="A15" s="2">
        <v>13</v>
      </c>
      <c r="B15" s="2" t="s">
        <v>18</v>
      </c>
      <c r="C15" s="4">
        <v>16</v>
      </c>
      <c r="D15" s="4">
        <v>15</v>
      </c>
      <c r="E15" s="4">
        <v>2</v>
      </c>
      <c r="F15" s="4">
        <v>0</v>
      </c>
      <c r="G15" s="4">
        <v>0</v>
      </c>
      <c r="H15" s="4">
        <v>0</v>
      </c>
      <c r="I15" s="8">
        <f t="shared" si="0"/>
        <v>0.13333333333333333</v>
      </c>
      <c r="J15" s="8">
        <f t="shared" si="1"/>
        <v>0.1875</v>
      </c>
    </row>
    <row r="16" spans="1:10" ht="18.75" customHeight="1">
      <c r="A16" s="2">
        <v>14</v>
      </c>
      <c r="B16" s="2" t="s">
        <v>17</v>
      </c>
      <c r="C16" s="4">
        <v>2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8">
        <f t="shared" si="0"/>
        <v>0</v>
      </c>
      <c r="J16" s="8">
        <f t="shared" si="1"/>
        <v>0</v>
      </c>
    </row>
    <row r="17" spans="1:10" s="6" customFormat="1" ht="18.75" customHeight="1">
      <c r="A17" s="9" t="s">
        <v>90</v>
      </c>
      <c r="B17" s="9"/>
      <c r="C17" s="4">
        <f aca="true" t="shared" si="2" ref="C17:H17">SUM(C3:C16)</f>
        <v>459</v>
      </c>
      <c r="D17" s="4">
        <f t="shared" si="2"/>
        <v>404</v>
      </c>
      <c r="E17" s="4">
        <f t="shared" si="2"/>
        <v>88</v>
      </c>
      <c r="F17" s="4">
        <f t="shared" si="2"/>
        <v>37</v>
      </c>
      <c r="G17" s="4">
        <f t="shared" si="2"/>
        <v>42</v>
      </c>
      <c r="H17" s="4">
        <f t="shared" si="2"/>
        <v>0</v>
      </c>
      <c r="I17" s="8">
        <f t="shared" si="0"/>
        <v>0.21782178217821782</v>
      </c>
      <c r="J17" s="8">
        <f t="shared" si="1"/>
        <v>0.3115468409586057</v>
      </c>
    </row>
  </sheetData>
  <mergeCells count="2">
    <mergeCell ref="A17:B17"/>
    <mergeCell ref="A1:J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164</v>
      </c>
      <c r="H2" s="2" t="s">
        <v>83</v>
      </c>
      <c r="I2" s="2" t="s">
        <v>84</v>
      </c>
      <c r="J2" s="2" t="s">
        <v>85</v>
      </c>
    </row>
    <row r="3" spans="1:10" ht="18.75" customHeight="1">
      <c r="A3" s="2">
        <v>1</v>
      </c>
      <c r="B3" s="2" t="s">
        <v>25</v>
      </c>
      <c r="C3" s="4">
        <v>54</v>
      </c>
      <c r="D3" s="4">
        <v>48</v>
      </c>
      <c r="E3" s="4">
        <v>10</v>
      </c>
      <c r="F3" s="4">
        <v>4</v>
      </c>
      <c r="G3" s="4">
        <v>8</v>
      </c>
      <c r="H3" s="4">
        <v>0</v>
      </c>
      <c r="I3" s="8">
        <f aca="true" t="shared" si="0" ref="I3:I18">SUM(E3/D3)</f>
        <v>0.20833333333333334</v>
      </c>
      <c r="J3" s="8">
        <f aca="true" t="shared" si="1" ref="J3:J18">SUM(C3-D3+E3)/C3</f>
        <v>0.2962962962962963</v>
      </c>
    </row>
    <row r="4" spans="1:10" s="5" customFormat="1" ht="18.75" customHeight="1">
      <c r="A4" s="2">
        <v>2</v>
      </c>
      <c r="B4" s="2" t="s">
        <v>31</v>
      </c>
      <c r="C4" s="4">
        <v>54</v>
      </c>
      <c r="D4" s="4">
        <v>46</v>
      </c>
      <c r="E4" s="4">
        <v>8</v>
      </c>
      <c r="F4" s="4">
        <v>4</v>
      </c>
      <c r="G4" s="4">
        <v>9</v>
      </c>
      <c r="H4" s="4">
        <v>0</v>
      </c>
      <c r="I4" s="8">
        <f t="shared" si="0"/>
        <v>0.17391304347826086</v>
      </c>
      <c r="J4" s="8">
        <f t="shared" si="1"/>
        <v>0.2962962962962963</v>
      </c>
    </row>
    <row r="5" spans="1:10" s="5" customFormat="1" ht="18.75" customHeight="1">
      <c r="A5" s="2">
        <v>3</v>
      </c>
      <c r="B5" s="2" t="s">
        <v>118</v>
      </c>
      <c r="C5" s="4">
        <v>53</v>
      </c>
      <c r="D5" s="4">
        <v>50</v>
      </c>
      <c r="E5" s="4">
        <v>14</v>
      </c>
      <c r="F5" s="4">
        <v>4</v>
      </c>
      <c r="G5" s="4">
        <v>9</v>
      </c>
      <c r="H5" s="4">
        <v>0</v>
      </c>
      <c r="I5" s="8">
        <f t="shared" si="0"/>
        <v>0.28</v>
      </c>
      <c r="J5" s="8">
        <f t="shared" si="1"/>
        <v>0.32075471698113206</v>
      </c>
    </row>
    <row r="6" spans="1:10" s="3" customFormat="1" ht="18.75" customHeight="1">
      <c r="A6" s="2">
        <v>4</v>
      </c>
      <c r="B6" s="2" t="s">
        <v>23</v>
      </c>
      <c r="C6" s="4">
        <v>49</v>
      </c>
      <c r="D6" s="4">
        <v>45</v>
      </c>
      <c r="E6" s="4">
        <v>4</v>
      </c>
      <c r="F6" s="4">
        <v>2</v>
      </c>
      <c r="G6" s="4">
        <v>1</v>
      </c>
      <c r="H6" s="4">
        <v>0</v>
      </c>
      <c r="I6" s="8">
        <f t="shared" si="0"/>
        <v>0.08888888888888889</v>
      </c>
      <c r="J6" s="8">
        <f t="shared" si="1"/>
        <v>0.16326530612244897</v>
      </c>
    </row>
    <row r="7" spans="1:10" ht="18.75" customHeight="1">
      <c r="A7" s="2">
        <v>5</v>
      </c>
      <c r="B7" s="2" t="s">
        <v>27</v>
      </c>
      <c r="C7" s="4">
        <v>40</v>
      </c>
      <c r="D7" s="4">
        <v>32</v>
      </c>
      <c r="E7" s="4">
        <v>6</v>
      </c>
      <c r="F7" s="4">
        <v>2</v>
      </c>
      <c r="G7" s="4">
        <v>2</v>
      </c>
      <c r="H7" s="4">
        <v>0</v>
      </c>
      <c r="I7" s="8">
        <f t="shared" si="0"/>
        <v>0.1875</v>
      </c>
      <c r="J7" s="8">
        <f t="shared" si="1"/>
        <v>0.35</v>
      </c>
    </row>
    <row r="8" spans="1:10" ht="18.75" customHeight="1">
      <c r="A8" s="2">
        <v>6</v>
      </c>
      <c r="B8" s="2" t="s">
        <v>10</v>
      </c>
      <c r="C8" s="4">
        <v>39</v>
      </c>
      <c r="D8" s="4">
        <v>31</v>
      </c>
      <c r="E8" s="4">
        <v>4</v>
      </c>
      <c r="F8" s="4">
        <v>0</v>
      </c>
      <c r="G8" s="4">
        <v>2</v>
      </c>
      <c r="H8" s="4">
        <v>0</v>
      </c>
      <c r="I8" s="8">
        <f t="shared" si="0"/>
        <v>0.12903225806451613</v>
      </c>
      <c r="J8" s="8">
        <f t="shared" si="1"/>
        <v>0.3076923076923077</v>
      </c>
    </row>
    <row r="9" spans="1:10" s="3" customFormat="1" ht="18.75" customHeight="1">
      <c r="A9" s="2">
        <v>7</v>
      </c>
      <c r="B9" s="2" t="s">
        <v>24</v>
      </c>
      <c r="C9" s="4">
        <v>38</v>
      </c>
      <c r="D9" s="4">
        <v>35</v>
      </c>
      <c r="E9" s="4">
        <v>11</v>
      </c>
      <c r="F9" s="4">
        <v>3</v>
      </c>
      <c r="G9" s="4">
        <v>0</v>
      </c>
      <c r="H9" s="4">
        <v>0</v>
      </c>
      <c r="I9" s="8">
        <f t="shared" si="0"/>
        <v>0.3142857142857143</v>
      </c>
      <c r="J9" s="8">
        <f t="shared" si="1"/>
        <v>0.3684210526315789</v>
      </c>
    </row>
    <row r="10" spans="1:10" s="3" customFormat="1" ht="18.75" customHeight="1">
      <c r="A10" s="2">
        <v>8</v>
      </c>
      <c r="B10" s="2" t="s">
        <v>22</v>
      </c>
      <c r="C10" s="4">
        <v>36</v>
      </c>
      <c r="D10" s="4">
        <v>24</v>
      </c>
      <c r="E10" s="4">
        <v>4</v>
      </c>
      <c r="F10" s="4">
        <v>3</v>
      </c>
      <c r="G10" s="4">
        <v>11</v>
      </c>
      <c r="H10" s="4">
        <v>0</v>
      </c>
      <c r="I10" s="8">
        <f t="shared" si="0"/>
        <v>0.16666666666666666</v>
      </c>
      <c r="J10" s="8">
        <f t="shared" si="1"/>
        <v>0.4444444444444444</v>
      </c>
    </row>
    <row r="11" spans="1:10" s="7" customFormat="1" ht="18.75" customHeight="1">
      <c r="A11" s="2">
        <v>9</v>
      </c>
      <c r="B11" s="2" t="s">
        <v>26</v>
      </c>
      <c r="C11" s="4">
        <v>29</v>
      </c>
      <c r="D11" s="4">
        <v>28</v>
      </c>
      <c r="E11" s="4">
        <v>7</v>
      </c>
      <c r="F11" s="4">
        <v>0</v>
      </c>
      <c r="G11" s="4">
        <v>5</v>
      </c>
      <c r="H11" s="4">
        <v>0</v>
      </c>
      <c r="I11" s="8">
        <f t="shared" si="0"/>
        <v>0.25</v>
      </c>
      <c r="J11" s="8">
        <f t="shared" si="1"/>
        <v>0.27586206896551724</v>
      </c>
    </row>
    <row r="12" spans="1:10" s="3" customFormat="1" ht="18.75" customHeight="1">
      <c r="A12" s="2">
        <v>10</v>
      </c>
      <c r="B12" s="2" t="s">
        <v>29</v>
      </c>
      <c r="C12" s="4">
        <v>26</v>
      </c>
      <c r="D12" s="4">
        <v>23</v>
      </c>
      <c r="E12" s="4">
        <v>9</v>
      </c>
      <c r="F12" s="4">
        <v>2</v>
      </c>
      <c r="G12" s="4">
        <v>1</v>
      </c>
      <c r="H12" s="4">
        <v>0</v>
      </c>
      <c r="I12" s="8">
        <f t="shared" si="0"/>
        <v>0.391304347826087</v>
      </c>
      <c r="J12" s="8">
        <f t="shared" si="1"/>
        <v>0.46153846153846156</v>
      </c>
    </row>
    <row r="13" spans="1:10" s="6" customFormat="1" ht="18.75" customHeight="1">
      <c r="A13" s="2">
        <v>11</v>
      </c>
      <c r="B13" s="2" t="s">
        <v>28</v>
      </c>
      <c r="C13" s="4">
        <v>15</v>
      </c>
      <c r="D13" s="4">
        <v>10</v>
      </c>
      <c r="E13" s="4">
        <v>0</v>
      </c>
      <c r="F13" s="4">
        <v>2</v>
      </c>
      <c r="G13" s="4">
        <v>0</v>
      </c>
      <c r="H13" s="4">
        <v>0</v>
      </c>
      <c r="I13" s="8">
        <f t="shared" si="0"/>
        <v>0</v>
      </c>
      <c r="J13" s="8">
        <f t="shared" si="1"/>
        <v>0.3333333333333333</v>
      </c>
    </row>
    <row r="14" spans="1:10" s="6" customFormat="1" ht="18.75" customHeight="1">
      <c r="A14" s="2">
        <v>12</v>
      </c>
      <c r="B14" s="2" t="s">
        <v>68</v>
      </c>
      <c r="C14" s="4">
        <v>12</v>
      </c>
      <c r="D14" s="4">
        <v>10</v>
      </c>
      <c r="E14" s="4">
        <v>1</v>
      </c>
      <c r="F14" s="4">
        <v>0</v>
      </c>
      <c r="G14" s="4">
        <v>0</v>
      </c>
      <c r="H14" s="4">
        <v>0</v>
      </c>
      <c r="I14" s="8">
        <f t="shared" si="0"/>
        <v>0.1</v>
      </c>
      <c r="J14" s="8">
        <f t="shared" si="1"/>
        <v>0.25</v>
      </c>
    </row>
    <row r="15" spans="1:10" ht="18.75" customHeight="1">
      <c r="A15" s="2">
        <v>13</v>
      </c>
      <c r="B15" s="2" t="s">
        <v>74</v>
      </c>
      <c r="C15" s="4">
        <v>10</v>
      </c>
      <c r="D15" s="4">
        <v>10</v>
      </c>
      <c r="E15" s="4">
        <v>3</v>
      </c>
      <c r="F15" s="4">
        <v>1</v>
      </c>
      <c r="G15" s="4">
        <v>1</v>
      </c>
      <c r="H15" s="4">
        <v>0</v>
      </c>
      <c r="I15" s="8">
        <f t="shared" si="0"/>
        <v>0.3</v>
      </c>
      <c r="J15" s="8">
        <f t="shared" si="1"/>
        <v>0.3</v>
      </c>
    </row>
    <row r="16" spans="1:10" s="3" customFormat="1" ht="18.75" customHeight="1">
      <c r="A16" s="2">
        <v>14</v>
      </c>
      <c r="B16" s="2" t="s">
        <v>67</v>
      </c>
      <c r="C16" s="4">
        <v>7</v>
      </c>
      <c r="D16" s="4">
        <v>4</v>
      </c>
      <c r="E16" s="4">
        <v>1</v>
      </c>
      <c r="F16" s="4">
        <v>1</v>
      </c>
      <c r="G16" s="4">
        <v>1</v>
      </c>
      <c r="H16" s="4">
        <v>0</v>
      </c>
      <c r="I16" s="8">
        <f t="shared" si="0"/>
        <v>0.25</v>
      </c>
      <c r="J16" s="8">
        <f t="shared" si="1"/>
        <v>0.5714285714285714</v>
      </c>
    </row>
    <row r="17" spans="1:10" s="3" customFormat="1" ht="18.75" customHeight="1">
      <c r="A17" s="2">
        <v>15</v>
      </c>
      <c r="B17" s="2" t="s">
        <v>30</v>
      </c>
      <c r="C17" s="4">
        <v>1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8">
        <f t="shared" si="0"/>
        <v>0</v>
      </c>
      <c r="J17" s="8">
        <f t="shared" si="1"/>
        <v>0</v>
      </c>
    </row>
    <row r="18" spans="1:10" s="6" customFormat="1" ht="18.75" customHeight="1">
      <c r="A18" s="9" t="s">
        <v>90</v>
      </c>
      <c r="B18" s="9"/>
      <c r="C18" s="4">
        <f aca="true" t="shared" si="2" ref="C18:H18">SUM(C3:C17)</f>
        <v>463</v>
      </c>
      <c r="D18" s="4">
        <f t="shared" si="2"/>
        <v>397</v>
      </c>
      <c r="E18" s="4">
        <f t="shared" si="2"/>
        <v>82</v>
      </c>
      <c r="F18" s="4">
        <f t="shared" si="2"/>
        <v>28</v>
      </c>
      <c r="G18" s="4">
        <f t="shared" si="2"/>
        <v>50</v>
      </c>
      <c r="H18" s="4">
        <f t="shared" si="2"/>
        <v>0</v>
      </c>
      <c r="I18" s="8">
        <f t="shared" si="0"/>
        <v>0.20654911838790932</v>
      </c>
      <c r="J18" s="8">
        <f t="shared" si="1"/>
        <v>0.31965442764578833</v>
      </c>
    </row>
  </sheetData>
  <mergeCells count="2">
    <mergeCell ref="A1:J1"/>
    <mergeCell ref="A18:B18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10" t="s">
        <v>88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156</v>
      </c>
      <c r="H2" s="2" t="s">
        <v>83</v>
      </c>
      <c r="I2" s="2" t="s">
        <v>84</v>
      </c>
      <c r="J2" s="2" t="s">
        <v>85</v>
      </c>
    </row>
    <row r="3" spans="1:10" ht="18.75" customHeight="1">
      <c r="A3" s="2">
        <v>1</v>
      </c>
      <c r="B3" s="2" t="s">
        <v>149</v>
      </c>
      <c r="C3" s="4">
        <v>57</v>
      </c>
      <c r="D3" s="4">
        <v>52</v>
      </c>
      <c r="E3" s="4">
        <v>18</v>
      </c>
      <c r="F3" s="4">
        <v>10</v>
      </c>
      <c r="G3" s="4">
        <v>6</v>
      </c>
      <c r="H3" s="4">
        <v>0</v>
      </c>
      <c r="I3" s="8">
        <f aca="true" t="shared" si="0" ref="I3:I32">SUM(E3/D3)</f>
        <v>0.34615384615384615</v>
      </c>
      <c r="J3" s="8">
        <f aca="true" t="shared" si="1" ref="J3:J32">SUM(C3-D3+E3)/C3</f>
        <v>0.40350877192982454</v>
      </c>
    </row>
    <row r="4" spans="1:10" s="3" customFormat="1" ht="18.75" customHeight="1">
      <c r="A4" s="2">
        <v>2</v>
      </c>
      <c r="B4" s="2" t="s">
        <v>157</v>
      </c>
      <c r="C4" s="4">
        <v>38</v>
      </c>
      <c r="D4" s="4">
        <v>35</v>
      </c>
      <c r="E4" s="4">
        <v>7</v>
      </c>
      <c r="F4" s="4">
        <v>5</v>
      </c>
      <c r="G4" s="4">
        <v>2</v>
      </c>
      <c r="H4" s="4">
        <v>0</v>
      </c>
      <c r="I4" s="8">
        <f t="shared" si="0"/>
        <v>0.2</v>
      </c>
      <c r="J4" s="8">
        <f t="shared" si="1"/>
        <v>0.2631578947368421</v>
      </c>
    </row>
    <row r="5" spans="1:10" s="3" customFormat="1" ht="18.75" customHeight="1">
      <c r="A5" s="2">
        <v>3</v>
      </c>
      <c r="B5" s="4" t="s">
        <v>144</v>
      </c>
      <c r="C5" s="4">
        <v>38</v>
      </c>
      <c r="D5" s="4">
        <v>32</v>
      </c>
      <c r="E5" s="4">
        <v>5</v>
      </c>
      <c r="F5" s="4">
        <v>6</v>
      </c>
      <c r="G5" s="4">
        <v>3</v>
      </c>
      <c r="H5" s="4">
        <v>0</v>
      </c>
      <c r="I5" s="8">
        <f t="shared" si="0"/>
        <v>0.15625</v>
      </c>
      <c r="J5" s="8">
        <f t="shared" si="1"/>
        <v>0.2894736842105263</v>
      </c>
    </row>
    <row r="6" spans="1:10" s="3" customFormat="1" ht="18.75" customHeight="1">
      <c r="A6" s="2">
        <v>4</v>
      </c>
      <c r="B6" s="2" t="s">
        <v>158</v>
      </c>
      <c r="C6" s="4">
        <v>31</v>
      </c>
      <c r="D6" s="4">
        <v>31</v>
      </c>
      <c r="E6" s="4">
        <v>11</v>
      </c>
      <c r="F6" s="4">
        <v>3</v>
      </c>
      <c r="G6" s="4">
        <v>3</v>
      </c>
      <c r="H6" s="4">
        <v>0</v>
      </c>
      <c r="I6" s="8">
        <f t="shared" si="0"/>
        <v>0.3548387096774194</v>
      </c>
      <c r="J6" s="8">
        <f t="shared" si="1"/>
        <v>0.3548387096774194</v>
      </c>
    </row>
    <row r="7" spans="1:10" s="3" customFormat="1" ht="18.75" customHeight="1">
      <c r="A7" s="2">
        <v>5</v>
      </c>
      <c r="B7" s="2" t="s">
        <v>2</v>
      </c>
      <c r="C7" s="4">
        <v>29</v>
      </c>
      <c r="D7" s="4">
        <v>27</v>
      </c>
      <c r="E7" s="4">
        <v>5</v>
      </c>
      <c r="F7" s="4">
        <v>3</v>
      </c>
      <c r="G7" s="4">
        <v>1</v>
      </c>
      <c r="H7" s="4">
        <v>0</v>
      </c>
      <c r="I7" s="8">
        <f t="shared" si="0"/>
        <v>0.18518518518518517</v>
      </c>
      <c r="J7" s="8">
        <f t="shared" si="1"/>
        <v>0.2413793103448276</v>
      </c>
    </row>
    <row r="8" spans="1:10" s="3" customFormat="1" ht="18.75" customHeight="1">
      <c r="A8" s="2">
        <v>6</v>
      </c>
      <c r="B8" s="2" t="s">
        <v>159</v>
      </c>
      <c r="C8" s="4">
        <v>28</v>
      </c>
      <c r="D8" s="4">
        <v>27</v>
      </c>
      <c r="E8" s="4">
        <v>2</v>
      </c>
      <c r="F8" s="4">
        <v>2</v>
      </c>
      <c r="G8" s="4">
        <v>3</v>
      </c>
      <c r="H8" s="4">
        <v>0</v>
      </c>
      <c r="I8" s="8">
        <f t="shared" si="0"/>
        <v>0.07407407407407407</v>
      </c>
      <c r="J8" s="8">
        <f t="shared" si="1"/>
        <v>0.10714285714285714</v>
      </c>
    </row>
    <row r="9" spans="1:10" ht="18.75" customHeight="1">
      <c r="A9" s="2">
        <v>7</v>
      </c>
      <c r="B9" s="2" t="s">
        <v>89</v>
      </c>
      <c r="C9" s="4">
        <v>26</v>
      </c>
      <c r="D9" s="4">
        <v>24</v>
      </c>
      <c r="E9" s="4">
        <v>3</v>
      </c>
      <c r="F9" s="4">
        <v>3</v>
      </c>
      <c r="G9" s="4">
        <v>1</v>
      </c>
      <c r="H9" s="4">
        <v>0</v>
      </c>
      <c r="I9" s="8">
        <f t="shared" si="0"/>
        <v>0.125</v>
      </c>
      <c r="J9" s="8">
        <f t="shared" si="1"/>
        <v>0.19230769230769232</v>
      </c>
    </row>
    <row r="10" spans="1:10" s="7" customFormat="1" ht="18.75" customHeight="1">
      <c r="A10" s="2">
        <v>8</v>
      </c>
      <c r="B10" s="4" t="s">
        <v>140</v>
      </c>
      <c r="C10" s="4">
        <v>24</v>
      </c>
      <c r="D10" s="4">
        <v>20</v>
      </c>
      <c r="E10" s="4">
        <v>3</v>
      </c>
      <c r="F10" s="4">
        <v>2</v>
      </c>
      <c r="G10" s="4">
        <v>3</v>
      </c>
      <c r="H10" s="4">
        <v>0</v>
      </c>
      <c r="I10" s="8">
        <f t="shared" si="0"/>
        <v>0.15</v>
      </c>
      <c r="J10" s="8">
        <f t="shared" si="1"/>
        <v>0.2916666666666667</v>
      </c>
    </row>
    <row r="11" spans="1:10" ht="18.75" customHeight="1">
      <c r="A11" s="2">
        <v>9</v>
      </c>
      <c r="B11" s="2" t="s">
        <v>153</v>
      </c>
      <c r="C11" s="4">
        <v>23</v>
      </c>
      <c r="D11" s="4">
        <v>23</v>
      </c>
      <c r="E11" s="4">
        <v>5</v>
      </c>
      <c r="F11" s="4">
        <v>1</v>
      </c>
      <c r="G11" s="4">
        <v>2</v>
      </c>
      <c r="H11" s="4">
        <v>0</v>
      </c>
      <c r="I11" s="8">
        <f t="shared" si="0"/>
        <v>0.21739130434782608</v>
      </c>
      <c r="J11" s="8">
        <f t="shared" si="1"/>
        <v>0.21739130434782608</v>
      </c>
    </row>
    <row r="12" spans="1:10" ht="18.75" customHeight="1">
      <c r="A12" s="2">
        <v>10</v>
      </c>
      <c r="B12" s="2" t="s">
        <v>150</v>
      </c>
      <c r="C12" s="4">
        <v>22</v>
      </c>
      <c r="D12" s="4">
        <v>20</v>
      </c>
      <c r="E12" s="4">
        <v>8</v>
      </c>
      <c r="F12" s="4">
        <v>2</v>
      </c>
      <c r="G12" s="4">
        <v>3</v>
      </c>
      <c r="H12" s="4">
        <v>0</v>
      </c>
      <c r="I12" s="8">
        <f t="shared" si="0"/>
        <v>0.4</v>
      </c>
      <c r="J12" s="8">
        <f t="shared" si="1"/>
        <v>0.45454545454545453</v>
      </c>
    </row>
    <row r="13" spans="1:10" s="3" customFormat="1" ht="18.75" customHeight="1">
      <c r="A13" s="2">
        <v>11</v>
      </c>
      <c r="B13" s="2" t="s">
        <v>188</v>
      </c>
      <c r="C13" s="4">
        <v>22</v>
      </c>
      <c r="D13" s="4">
        <v>20</v>
      </c>
      <c r="E13" s="4">
        <v>4</v>
      </c>
      <c r="F13" s="4">
        <v>3</v>
      </c>
      <c r="G13" s="4">
        <v>4</v>
      </c>
      <c r="H13" s="4">
        <v>0</v>
      </c>
      <c r="I13" s="8">
        <f t="shared" si="0"/>
        <v>0.2</v>
      </c>
      <c r="J13" s="8">
        <f t="shared" si="1"/>
        <v>0.2727272727272727</v>
      </c>
    </row>
    <row r="14" spans="1:10" s="3" customFormat="1" ht="18.75" customHeight="1">
      <c r="A14" s="2">
        <v>12</v>
      </c>
      <c r="B14" s="2" t="s">
        <v>3</v>
      </c>
      <c r="C14" s="4">
        <v>20</v>
      </c>
      <c r="D14" s="4">
        <v>16</v>
      </c>
      <c r="E14" s="4">
        <v>3</v>
      </c>
      <c r="F14" s="4">
        <v>1</v>
      </c>
      <c r="G14" s="4">
        <v>0</v>
      </c>
      <c r="H14" s="4">
        <v>0</v>
      </c>
      <c r="I14" s="8">
        <f t="shared" si="0"/>
        <v>0.1875</v>
      </c>
      <c r="J14" s="8">
        <f t="shared" si="1"/>
        <v>0.35</v>
      </c>
    </row>
    <row r="15" spans="1:10" s="3" customFormat="1" ht="18.75" customHeight="1">
      <c r="A15" s="2">
        <v>13</v>
      </c>
      <c r="B15" s="2" t="s">
        <v>142</v>
      </c>
      <c r="C15" s="4">
        <v>20</v>
      </c>
      <c r="D15" s="4">
        <v>18</v>
      </c>
      <c r="E15" s="4">
        <v>3</v>
      </c>
      <c r="F15" s="4">
        <v>0</v>
      </c>
      <c r="G15" s="4">
        <v>7</v>
      </c>
      <c r="H15" s="4">
        <v>0</v>
      </c>
      <c r="I15" s="8">
        <f t="shared" si="0"/>
        <v>0.16666666666666666</v>
      </c>
      <c r="J15" s="8">
        <f t="shared" si="1"/>
        <v>0.25</v>
      </c>
    </row>
    <row r="16" spans="1:10" ht="18.75" customHeight="1">
      <c r="A16" s="2">
        <v>14</v>
      </c>
      <c r="B16" s="2" t="s">
        <v>160</v>
      </c>
      <c r="C16" s="4">
        <v>17</v>
      </c>
      <c r="D16" s="4">
        <v>14</v>
      </c>
      <c r="E16" s="4">
        <v>2</v>
      </c>
      <c r="F16" s="4">
        <v>1</v>
      </c>
      <c r="G16" s="4">
        <v>0</v>
      </c>
      <c r="H16" s="4">
        <v>0</v>
      </c>
      <c r="I16" s="8">
        <f t="shared" si="0"/>
        <v>0.14285714285714285</v>
      </c>
      <c r="J16" s="8">
        <f t="shared" si="1"/>
        <v>0.29411764705882354</v>
      </c>
    </row>
    <row r="17" spans="1:10" s="7" customFormat="1" ht="18.75" customHeight="1">
      <c r="A17" s="2">
        <v>15</v>
      </c>
      <c r="B17" s="2" t="s">
        <v>161</v>
      </c>
      <c r="C17" s="4">
        <v>15</v>
      </c>
      <c r="D17" s="4">
        <v>13</v>
      </c>
      <c r="E17" s="4">
        <v>2</v>
      </c>
      <c r="F17" s="4">
        <v>0</v>
      </c>
      <c r="G17" s="4">
        <v>1</v>
      </c>
      <c r="H17" s="4">
        <v>0</v>
      </c>
      <c r="I17" s="8">
        <f t="shared" si="0"/>
        <v>0.15384615384615385</v>
      </c>
      <c r="J17" s="8">
        <f t="shared" si="1"/>
        <v>0.26666666666666666</v>
      </c>
    </row>
    <row r="18" spans="1:10" s="5" customFormat="1" ht="18.75" customHeight="1">
      <c r="A18" s="2">
        <v>16</v>
      </c>
      <c r="B18" s="2" t="s">
        <v>148</v>
      </c>
      <c r="C18" s="4">
        <v>13</v>
      </c>
      <c r="D18" s="4">
        <v>11</v>
      </c>
      <c r="E18" s="4">
        <v>0</v>
      </c>
      <c r="F18" s="4">
        <v>0</v>
      </c>
      <c r="G18" s="4">
        <v>1</v>
      </c>
      <c r="H18" s="4">
        <v>0</v>
      </c>
      <c r="I18" s="8">
        <f t="shared" si="0"/>
        <v>0</v>
      </c>
      <c r="J18" s="8">
        <f t="shared" si="1"/>
        <v>0.15384615384615385</v>
      </c>
    </row>
    <row r="19" spans="1:10" ht="18.75" customHeight="1">
      <c r="A19" s="2">
        <v>17</v>
      </c>
      <c r="B19" s="2" t="s">
        <v>139</v>
      </c>
      <c r="C19" s="4">
        <v>8</v>
      </c>
      <c r="D19" s="4">
        <v>7</v>
      </c>
      <c r="E19" s="4">
        <v>4</v>
      </c>
      <c r="F19" s="4">
        <v>3</v>
      </c>
      <c r="G19" s="4">
        <v>2</v>
      </c>
      <c r="H19" s="4">
        <v>0</v>
      </c>
      <c r="I19" s="8">
        <f t="shared" si="0"/>
        <v>0.5714285714285714</v>
      </c>
      <c r="J19" s="8">
        <f t="shared" si="1"/>
        <v>0.625</v>
      </c>
    </row>
    <row r="20" spans="1:10" s="3" customFormat="1" ht="18.75" customHeight="1">
      <c r="A20" s="2">
        <v>18</v>
      </c>
      <c r="B20" s="4" t="s">
        <v>152</v>
      </c>
      <c r="C20" s="4">
        <v>7</v>
      </c>
      <c r="D20" s="4">
        <v>7</v>
      </c>
      <c r="E20" s="4">
        <v>3</v>
      </c>
      <c r="F20" s="4">
        <v>3</v>
      </c>
      <c r="G20" s="4">
        <v>0</v>
      </c>
      <c r="H20" s="4">
        <v>0</v>
      </c>
      <c r="I20" s="8">
        <f t="shared" si="0"/>
        <v>0.42857142857142855</v>
      </c>
      <c r="J20" s="8">
        <f t="shared" si="1"/>
        <v>0.42857142857142855</v>
      </c>
    </row>
    <row r="21" spans="1:10" s="6" customFormat="1" ht="18.75" customHeight="1">
      <c r="A21" s="2">
        <v>19</v>
      </c>
      <c r="B21" s="4" t="s">
        <v>145</v>
      </c>
      <c r="C21" s="4">
        <v>5</v>
      </c>
      <c r="D21" s="4">
        <v>4</v>
      </c>
      <c r="E21" s="4">
        <v>1</v>
      </c>
      <c r="F21" s="4">
        <v>0</v>
      </c>
      <c r="G21" s="4">
        <v>0</v>
      </c>
      <c r="H21" s="4">
        <v>0</v>
      </c>
      <c r="I21" s="8">
        <f t="shared" si="0"/>
        <v>0.25</v>
      </c>
      <c r="J21" s="8">
        <f t="shared" si="1"/>
        <v>0.4</v>
      </c>
    </row>
    <row r="22" spans="1:10" ht="18.75" customHeight="1">
      <c r="A22" s="2">
        <v>20</v>
      </c>
      <c r="B22" s="2" t="s">
        <v>151</v>
      </c>
      <c r="C22" s="4">
        <v>5</v>
      </c>
      <c r="D22" s="4">
        <v>4</v>
      </c>
      <c r="E22" s="4">
        <v>1</v>
      </c>
      <c r="F22" s="4">
        <v>0</v>
      </c>
      <c r="G22" s="4">
        <v>0</v>
      </c>
      <c r="H22" s="4">
        <v>0</v>
      </c>
      <c r="I22" s="8">
        <f t="shared" si="0"/>
        <v>0.25</v>
      </c>
      <c r="J22" s="8">
        <f t="shared" si="1"/>
        <v>0.4</v>
      </c>
    </row>
    <row r="23" spans="1:10" ht="18.75" customHeight="1">
      <c r="A23" s="2">
        <v>21</v>
      </c>
      <c r="B23" s="4" t="s">
        <v>146</v>
      </c>
      <c r="C23" s="4">
        <v>3</v>
      </c>
      <c r="D23" s="4">
        <v>2</v>
      </c>
      <c r="E23" s="4">
        <v>0</v>
      </c>
      <c r="F23" s="4">
        <v>1</v>
      </c>
      <c r="G23" s="4">
        <v>0</v>
      </c>
      <c r="H23" s="4">
        <v>0</v>
      </c>
      <c r="I23" s="8">
        <f t="shared" si="0"/>
        <v>0</v>
      </c>
      <c r="J23" s="8">
        <f t="shared" si="1"/>
        <v>0.3333333333333333</v>
      </c>
    </row>
    <row r="24" spans="1:10" s="3" customFormat="1" ht="18.75" customHeight="1">
      <c r="A24" s="2">
        <v>22</v>
      </c>
      <c r="B24" s="2" t="s">
        <v>0</v>
      </c>
      <c r="C24" s="4">
        <v>3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8">
        <f t="shared" si="0"/>
        <v>0</v>
      </c>
      <c r="J24" s="8">
        <f t="shared" si="1"/>
        <v>0.3333333333333333</v>
      </c>
    </row>
    <row r="25" spans="1:10" s="3" customFormat="1" ht="18.75" customHeight="1">
      <c r="A25" s="2">
        <v>23</v>
      </c>
      <c r="B25" s="2" t="s">
        <v>1</v>
      </c>
      <c r="C25" s="4">
        <v>3</v>
      </c>
      <c r="D25" s="4">
        <v>3</v>
      </c>
      <c r="E25" s="4">
        <v>0</v>
      </c>
      <c r="F25" s="4">
        <v>0</v>
      </c>
      <c r="G25" s="4">
        <v>0</v>
      </c>
      <c r="H25" s="4">
        <v>0</v>
      </c>
      <c r="I25" s="8">
        <f t="shared" si="0"/>
        <v>0</v>
      </c>
      <c r="J25" s="8">
        <f t="shared" si="1"/>
        <v>0</v>
      </c>
    </row>
    <row r="26" spans="1:10" ht="18.75" customHeight="1">
      <c r="A26" s="2">
        <v>24</v>
      </c>
      <c r="B26" s="2" t="s">
        <v>162</v>
      </c>
      <c r="C26" s="4">
        <v>3</v>
      </c>
      <c r="D26" s="4">
        <v>3</v>
      </c>
      <c r="E26" s="4">
        <v>0</v>
      </c>
      <c r="F26" s="4">
        <v>0</v>
      </c>
      <c r="G26" s="4">
        <v>0</v>
      </c>
      <c r="H26" s="4">
        <v>0</v>
      </c>
      <c r="I26" s="8">
        <f t="shared" si="0"/>
        <v>0</v>
      </c>
      <c r="J26" s="8">
        <f t="shared" si="1"/>
        <v>0</v>
      </c>
    </row>
    <row r="27" spans="1:10" s="3" customFormat="1" ht="18.75" customHeight="1">
      <c r="A27" s="2">
        <v>25</v>
      </c>
      <c r="B27" s="2" t="s">
        <v>163</v>
      </c>
      <c r="C27" s="4">
        <v>3</v>
      </c>
      <c r="D27" s="4">
        <v>3</v>
      </c>
      <c r="E27" s="4">
        <v>0</v>
      </c>
      <c r="F27" s="4">
        <v>0</v>
      </c>
      <c r="G27" s="4">
        <v>0</v>
      </c>
      <c r="H27" s="4">
        <v>0</v>
      </c>
      <c r="I27" s="8">
        <f t="shared" si="0"/>
        <v>0</v>
      </c>
      <c r="J27" s="8">
        <f t="shared" si="1"/>
        <v>0</v>
      </c>
    </row>
    <row r="28" spans="1:10" ht="18.75" customHeight="1">
      <c r="A28" s="2">
        <v>26</v>
      </c>
      <c r="B28" s="2" t="s">
        <v>189</v>
      </c>
      <c r="C28" s="4">
        <v>3</v>
      </c>
      <c r="D28" s="4">
        <v>3</v>
      </c>
      <c r="E28" s="4">
        <v>0</v>
      </c>
      <c r="F28" s="4">
        <v>0</v>
      </c>
      <c r="G28" s="4">
        <v>0</v>
      </c>
      <c r="H28" s="4">
        <v>0</v>
      </c>
      <c r="I28" s="8">
        <f t="shared" si="0"/>
        <v>0</v>
      </c>
      <c r="J28" s="8">
        <f t="shared" si="1"/>
        <v>0</v>
      </c>
    </row>
    <row r="29" spans="1:10" s="3" customFormat="1" ht="18.75" customHeight="1">
      <c r="A29" s="2">
        <v>27</v>
      </c>
      <c r="B29" s="4" t="s">
        <v>147</v>
      </c>
      <c r="C29" s="4">
        <v>2</v>
      </c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8">
        <f t="shared" si="0"/>
        <v>0</v>
      </c>
      <c r="J29" s="8">
        <f t="shared" si="1"/>
        <v>0</v>
      </c>
    </row>
    <row r="30" spans="1:10" ht="18.75" customHeight="1">
      <c r="A30" s="2">
        <v>28</v>
      </c>
      <c r="B30" s="4" t="s">
        <v>141</v>
      </c>
      <c r="C30" s="4">
        <v>1</v>
      </c>
      <c r="D30" s="4">
        <v>1</v>
      </c>
      <c r="E30" s="4">
        <v>1</v>
      </c>
      <c r="F30" s="4">
        <v>0</v>
      </c>
      <c r="G30" s="4">
        <v>0</v>
      </c>
      <c r="H30" s="4">
        <v>0</v>
      </c>
      <c r="I30" s="8">
        <f t="shared" si="0"/>
        <v>1</v>
      </c>
      <c r="J30" s="8">
        <f t="shared" si="1"/>
        <v>1</v>
      </c>
    </row>
    <row r="31" spans="1:10" s="6" customFormat="1" ht="18.75" customHeight="1">
      <c r="A31" s="2">
        <v>29</v>
      </c>
      <c r="B31" s="4" t="s">
        <v>143</v>
      </c>
      <c r="C31" s="4">
        <v>1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8">
        <f t="shared" si="0"/>
        <v>0</v>
      </c>
      <c r="J31" s="8">
        <f t="shared" si="1"/>
        <v>0</v>
      </c>
    </row>
    <row r="32" spans="1:10" s="6" customFormat="1" ht="18.75" customHeight="1">
      <c r="A32" s="9" t="s">
        <v>90</v>
      </c>
      <c r="B32" s="9"/>
      <c r="C32" s="4">
        <f aca="true" t="shared" si="2" ref="C32:H32">SUM(C3:C31)</f>
        <v>470</v>
      </c>
      <c r="D32" s="4">
        <f t="shared" si="2"/>
        <v>425</v>
      </c>
      <c r="E32" s="4">
        <f t="shared" si="2"/>
        <v>91</v>
      </c>
      <c r="F32" s="4">
        <f t="shared" si="2"/>
        <v>49</v>
      </c>
      <c r="G32" s="4">
        <f t="shared" si="2"/>
        <v>42</v>
      </c>
      <c r="H32" s="4">
        <f t="shared" si="2"/>
        <v>0</v>
      </c>
      <c r="I32" s="8">
        <f t="shared" si="0"/>
        <v>0.21411764705882352</v>
      </c>
      <c r="J32" s="8">
        <f t="shared" si="1"/>
        <v>0.28936170212765955</v>
      </c>
    </row>
  </sheetData>
  <mergeCells count="2">
    <mergeCell ref="A1:J1"/>
    <mergeCell ref="A32:B3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9" t="s">
        <v>185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164</v>
      </c>
      <c r="H2" s="2" t="s">
        <v>83</v>
      </c>
      <c r="I2" s="2" t="s">
        <v>84</v>
      </c>
      <c r="J2" s="2" t="s">
        <v>85</v>
      </c>
    </row>
    <row r="3" spans="1:10" s="3" customFormat="1" ht="18.75" customHeight="1">
      <c r="A3" s="2">
        <v>1</v>
      </c>
      <c r="B3" s="2" t="s">
        <v>131</v>
      </c>
      <c r="C3" s="4">
        <v>49</v>
      </c>
      <c r="D3" s="4">
        <v>43</v>
      </c>
      <c r="E3" s="4">
        <v>11</v>
      </c>
      <c r="F3" s="4">
        <v>2</v>
      </c>
      <c r="G3" s="4">
        <v>18</v>
      </c>
      <c r="H3" s="4">
        <v>0</v>
      </c>
      <c r="I3" s="8">
        <f aca="true" t="shared" si="0" ref="I3:I21">SUM(E3/D3)</f>
        <v>0.2558139534883721</v>
      </c>
      <c r="J3" s="8">
        <f aca="true" t="shared" si="1" ref="J3:J21">SUM(C3-D3+E3)/C3</f>
        <v>0.3469387755102041</v>
      </c>
    </row>
    <row r="4" spans="1:10" s="3" customFormat="1" ht="18.75" customHeight="1">
      <c r="A4" s="2">
        <v>2</v>
      </c>
      <c r="B4" s="4" t="s">
        <v>184</v>
      </c>
      <c r="C4" s="4">
        <v>45</v>
      </c>
      <c r="D4" s="4">
        <v>38</v>
      </c>
      <c r="E4" s="4">
        <v>6</v>
      </c>
      <c r="F4" s="4">
        <v>5</v>
      </c>
      <c r="G4" s="4">
        <v>2</v>
      </c>
      <c r="H4" s="4">
        <v>0</v>
      </c>
      <c r="I4" s="8">
        <f t="shared" si="0"/>
        <v>0.15789473684210525</v>
      </c>
      <c r="J4" s="8">
        <f t="shared" si="1"/>
        <v>0.28888888888888886</v>
      </c>
    </row>
    <row r="5" spans="1:10" s="3" customFormat="1" ht="18.75" customHeight="1">
      <c r="A5" s="2">
        <v>3</v>
      </c>
      <c r="B5" s="4" t="s">
        <v>190</v>
      </c>
      <c r="C5" s="4">
        <v>44</v>
      </c>
      <c r="D5" s="4">
        <v>40</v>
      </c>
      <c r="E5" s="4">
        <v>10</v>
      </c>
      <c r="F5" s="4">
        <v>2</v>
      </c>
      <c r="G5" s="4">
        <v>9</v>
      </c>
      <c r="H5" s="4">
        <v>0</v>
      </c>
      <c r="I5" s="8">
        <f t="shared" si="0"/>
        <v>0.25</v>
      </c>
      <c r="J5" s="8">
        <f t="shared" si="1"/>
        <v>0.3181818181818182</v>
      </c>
    </row>
    <row r="6" spans="1:10" s="3" customFormat="1" ht="18.75" customHeight="1">
      <c r="A6" s="2">
        <v>4</v>
      </c>
      <c r="B6" s="2" t="s">
        <v>132</v>
      </c>
      <c r="C6" s="4">
        <v>44</v>
      </c>
      <c r="D6" s="4">
        <v>37</v>
      </c>
      <c r="E6" s="4">
        <v>6</v>
      </c>
      <c r="F6" s="4">
        <v>4</v>
      </c>
      <c r="G6" s="4">
        <v>2</v>
      </c>
      <c r="H6" s="4">
        <v>0</v>
      </c>
      <c r="I6" s="8">
        <f t="shared" si="0"/>
        <v>0.16216216216216217</v>
      </c>
      <c r="J6" s="8">
        <f t="shared" si="1"/>
        <v>0.29545454545454547</v>
      </c>
    </row>
    <row r="7" spans="1:10" ht="18.75" customHeight="1">
      <c r="A7" s="2">
        <v>5</v>
      </c>
      <c r="B7" s="2" t="s">
        <v>133</v>
      </c>
      <c r="C7" s="4">
        <v>44</v>
      </c>
      <c r="D7" s="4">
        <v>41</v>
      </c>
      <c r="E7" s="4">
        <v>6</v>
      </c>
      <c r="F7" s="4">
        <v>1</v>
      </c>
      <c r="G7" s="4">
        <v>2</v>
      </c>
      <c r="H7" s="4">
        <v>0</v>
      </c>
      <c r="I7" s="8">
        <f t="shared" si="0"/>
        <v>0.14634146341463414</v>
      </c>
      <c r="J7" s="8">
        <f t="shared" si="1"/>
        <v>0.20454545454545456</v>
      </c>
    </row>
    <row r="8" spans="1:10" s="5" customFormat="1" ht="18.75" customHeight="1">
      <c r="A8" s="2">
        <v>6</v>
      </c>
      <c r="B8" s="4" t="s">
        <v>62</v>
      </c>
      <c r="C8" s="4">
        <v>39</v>
      </c>
      <c r="D8" s="4">
        <v>34</v>
      </c>
      <c r="E8" s="4">
        <v>8</v>
      </c>
      <c r="F8" s="4">
        <v>4</v>
      </c>
      <c r="G8" s="4">
        <v>4</v>
      </c>
      <c r="H8" s="4">
        <v>0</v>
      </c>
      <c r="I8" s="8">
        <f t="shared" si="0"/>
        <v>0.23529411764705882</v>
      </c>
      <c r="J8" s="8">
        <f t="shared" si="1"/>
        <v>0.3333333333333333</v>
      </c>
    </row>
    <row r="9" spans="1:10" s="6" customFormat="1" ht="18.75" customHeight="1">
      <c r="A9" s="2">
        <v>7</v>
      </c>
      <c r="B9" s="2" t="s">
        <v>134</v>
      </c>
      <c r="C9" s="4">
        <v>37</v>
      </c>
      <c r="D9" s="4">
        <v>33</v>
      </c>
      <c r="E9" s="4">
        <v>3</v>
      </c>
      <c r="F9" s="4">
        <v>1</v>
      </c>
      <c r="G9" s="4">
        <v>1</v>
      </c>
      <c r="H9" s="4">
        <v>0</v>
      </c>
      <c r="I9" s="8">
        <f t="shared" si="0"/>
        <v>0.09090909090909091</v>
      </c>
      <c r="J9" s="8">
        <f t="shared" si="1"/>
        <v>0.1891891891891892</v>
      </c>
    </row>
    <row r="10" spans="1:10" s="5" customFormat="1" ht="18.75" customHeight="1">
      <c r="A10" s="2">
        <v>8</v>
      </c>
      <c r="B10" s="2" t="s">
        <v>191</v>
      </c>
      <c r="C10" s="4">
        <v>32</v>
      </c>
      <c r="D10" s="4">
        <v>28</v>
      </c>
      <c r="E10" s="4">
        <v>4</v>
      </c>
      <c r="F10" s="4">
        <v>3</v>
      </c>
      <c r="G10" s="4">
        <v>1</v>
      </c>
      <c r="H10" s="4">
        <v>0</v>
      </c>
      <c r="I10" s="8">
        <f t="shared" si="0"/>
        <v>0.14285714285714285</v>
      </c>
      <c r="J10" s="8">
        <f t="shared" si="1"/>
        <v>0.25</v>
      </c>
    </row>
    <row r="11" spans="1:10" s="3" customFormat="1" ht="18.75" customHeight="1">
      <c r="A11" s="2">
        <v>9</v>
      </c>
      <c r="B11" s="2" t="s">
        <v>20</v>
      </c>
      <c r="C11" s="4">
        <v>30</v>
      </c>
      <c r="D11" s="4">
        <v>29</v>
      </c>
      <c r="E11" s="4">
        <v>5</v>
      </c>
      <c r="F11" s="4">
        <v>1</v>
      </c>
      <c r="G11" s="4">
        <v>0</v>
      </c>
      <c r="H11" s="4">
        <v>0</v>
      </c>
      <c r="I11" s="8">
        <f t="shared" si="0"/>
        <v>0.1724137931034483</v>
      </c>
      <c r="J11" s="8">
        <f t="shared" si="1"/>
        <v>0.2</v>
      </c>
    </row>
    <row r="12" spans="1:10" s="3" customFormat="1" ht="18.75" customHeight="1">
      <c r="A12" s="2">
        <v>10</v>
      </c>
      <c r="B12" s="4" t="s">
        <v>135</v>
      </c>
      <c r="C12" s="4">
        <v>28</v>
      </c>
      <c r="D12" s="4">
        <v>25</v>
      </c>
      <c r="E12" s="4">
        <v>3</v>
      </c>
      <c r="F12" s="4">
        <v>1</v>
      </c>
      <c r="G12" s="4">
        <v>2</v>
      </c>
      <c r="H12" s="4">
        <v>0</v>
      </c>
      <c r="I12" s="8">
        <f t="shared" si="0"/>
        <v>0.12</v>
      </c>
      <c r="J12" s="8">
        <f t="shared" si="1"/>
        <v>0.21428571428571427</v>
      </c>
    </row>
    <row r="13" spans="1:10" s="3" customFormat="1" ht="18.75" customHeight="1">
      <c r="A13" s="2">
        <v>11</v>
      </c>
      <c r="B13" s="2" t="s">
        <v>136</v>
      </c>
      <c r="C13" s="4">
        <v>26</v>
      </c>
      <c r="D13" s="4">
        <v>26</v>
      </c>
      <c r="E13" s="4">
        <v>2</v>
      </c>
      <c r="F13" s="4">
        <v>1</v>
      </c>
      <c r="G13" s="4">
        <v>0</v>
      </c>
      <c r="H13" s="4">
        <v>0</v>
      </c>
      <c r="I13" s="8">
        <f t="shared" si="0"/>
        <v>0.07692307692307693</v>
      </c>
      <c r="J13" s="8">
        <f t="shared" si="1"/>
        <v>0.07692307692307693</v>
      </c>
    </row>
    <row r="14" spans="1:10" s="3" customFormat="1" ht="18.75" customHeight="1">
      <c r="A14" s="2">
        <v>12</v>
      </c>
      <c r="B14" s="2" t="s">
        <v>137</v>
      </c>
      <c r="C14" s="4">
        <v>19</v>
      </c>
      <c r="D14" s="4">
        <v>16</v>
      </c>
      <c r="E14" s="4">
        <v>2</v>
      </c>
      <c r="F14" s="4">
        <v>0</v>
      </c>
      <c r="G14" s="4">
        <v>0</v>
      </c>
      <c r="H14" s="4">
        <v>0</v>
      </c>
      <c r="I14" s="8">
        <f t="shared" si="0"/>
        <v>0.125</v>
      </c>
      <c r="J14" s="8">
        <f t="shared" si="1"/>
        <v>0.2631578947368421</v>
      </c>
    </row>
    <row r="15" spans="1:10" s="6" customFormat="1" ht="18.75" customHeight="1">
      <c r="A15" s="2">
        <v>13</v>
      </c>
      <c r="B15" s="2" t="s">
        <v>173</v>
      </c>
      <c r="C15" s="4">
        <v>14</v>
      </c>
      <c r="D15" s="4">
        <v>12</v>
      </c>
      <c r="E15" s="4">
        <v>0</v>
      </c>
      <c r="F15" s="4">
        <v>0</v>
      </c>
      <c r="G15" s="4">
        <v>2</v>
      </c>
      <c r="H15" s="4">
        <v>0</v>
      </c>
      <c r="I15" s="8">
        <f t="shared" si="0"/>
        <v>0</v>
      </c>
      <c r="J15" s="8">
        <f t="shared" si="1"/>
        <v>0.14285714285714285</v>
      </c>
    </row>
    <row r="16" spans="1:10" s="6" customFormat="1" ht="18.75" customHeight="1">
      <c r="A16" s="2">
        <v>14</v>
      </c>
      <c r="B16" s="4" t="s">
        <v>63</v>
      </c>
      <c r="C16" s="4">
        <v>12</v>
      </c>
      <c r="D16" s="4">
        <v>10</v>
      </c>
      <c r="E16" s="4">
        <v>2</v>
      </c>
      <c r="F16" s="4">
        <v>0</v>
      </c>
      <c r="G16" s="4">
        <v>1</v>
      </c>
      <c r="H16" s="4">
        <v>0</v>
      </c>
      <c r="I16" s="8">
        <f t="shared" si="0"/>
        <v>0.2</v>
      </c>
      <c r="J16" s="8">
        <f t="shared" si="1"/>
        <v>0.3333333333333333</v>
      </c>
    </row>
    <row r="17" spans="1:10" s="3" customFormat="1" ht="18.75" customHeight="1">
      <c r="A17" s="2">
        <v>15</v>
      </c>
      <c r="B17" s="4" t="s">
        <v>64</v>
      </c>
      <c r="C17" s="4">
        <v>6</v>
      </c>
      <c r="D17" s="4">
        <v>6</v>
      </c>
      <c r="E17" s="4">
        <v>1</v>
      </c>
      <c r="F17" s="4">
        <v>1</v>
      </c>
      <c r="G17" s="4">
        <v>0</v>
      </c>
      <c r="H17" s="4">
        <v>0</v>
      </c>
      <c r="I17" s="8">
        <f t="shared" si="0"/>
        <v>0.16666666666666666</v>
      </c>
      <c r="J17" s="8">
        <f t="shared" si="1"/>
        <v>0.16666666666666666</v>
      </c>
    </row>
    <row r="18" spans="1:10" s="6" customFormat="1" ht="18.75" customHeight="1">
      <c r="A18" s="2">
        <v>16</v>
      </c>
      <c r="B18" s="2" t="s">
        <v>174</v>
      </c>
      <c r="C18" s="4">
        <v>6</v>
      </c>
      <c r="D18" s="4">
        <v>6</v>
      </c>
      <c r="E18" s="4">
        <v>0</v>
      </c>
      <c r="F18" s="4">
        <v>0</v>
      </c>
      <c r="G18" s="4">
        <v>0</v>
      </c>
      <c r="H18" s="4">
        <v>0</v>
      </c>
      <c r="I18" s="8">
        <f t="shared" si="0"/>
        <v>0</v>
      </c>
      <c r="J18" s="8">
        <f t="shared" si="1"/>
        <v>0</v>
      </c>
    </row>
    <row r="19" spans="1:10" s="3" customFormat="1" ht="18.75" customHeight="1">
      <c r="A19" s="2">
        <v>17</v>
      </c>
      <c r="B19" s="2" t="s">
        <v>175</v>
      </c>
      <c r="C19" s="4">
        <v>4</v>
      </c>
      <c r="D19" s="4">
        <v>2</v>
      </c>
      <c r="E19" s="4">
        <v>0</v>
      </c>
      <c r="F19" s="4">
        <v>0</v>
      </c>
      <c r="G19" s="4">
        <v>0</v>
      </c>
      <c r="H19" s="4">
        <v>0</v>
      </c>
      <c r="I19" s="8">
        <f t="shared" si="0"/>
        <v>0</v>
      </c>
      <c r="J19" s="8">
        <f t="shared" si="1"/>
        <v>0.5</v>
      </c>
    </row>
    <row r="20" spans="1:10" s="3" customFormat="1" ht="18.75" customHeight="1">
      <c r="A20" s="2">
        <v>18</v>
      </c>
      <c r="B20" s="4" t="s">
        <v>65</v>
      </c>
      <c r="C20" s="4">
        <v>3</v>
      </c>
      <c r="D20" s="4">
        <v>3</v>
      </c>
      <c r="E20" s="4">
        <v>0</v>
      </c>
      <c r="F20" s="4">
        <v>0</v>
      </c>
      <c r="G20" s="4">
        <v>0</v>
      </c>
      <c r="H20" s="4">
        <v>0</v>
      </c>
      <c r="I20" s="8">
        <f t="shared" si="0"/>
        <v>0</v>
      </c>
      <c r="J20" s="8">
        <f t="shared" si="1"/>
        <v>0</v>
      </c>
    </row>
    <row r="21" spans="1:10" s="6" customFormat="1" ht="18.75" customHeight="1">
      <c r="A21" s="9" t="s">
        <v>90</v>
      </c>
      <c r="B21" s="9"/>
      <c r="C21" s="4">
        <f aca="true" t="shared" si="2" ref="C21:H21">SUM(C3:C20)</f>
        <v>482</v>
      </c>
      <c r="D21" s="4">
        <f t="shared" si="2"/>
        <v>429</v>
      </c>
      <c r="E21" s="4">
        <f t="shared" si="2"/>
        <v>69</v>
      </c>
      <c r="F21" s="4">
        <f t="shared" si="2"/>
        <v>26</v>
      </c>
      <c r="G21" s="4">
        <f t="shared" si="2"/>
        <v>44</v>
      </c>
      <c r="H21" s="4">
        <f t="shared" si="2"/>
        <v>0</v>
      </c>
      <c r="I21" s="8">
        <f t="shared" si="0"/>
        <v>0.16083916083916083</v>
      </c>
      <c r="J21" s="8">
        <f t="shared" si="1"/>
        <v>0.25311203319502074</v>
      </c>
    </row>
  </sheetData>
  <mergeCells count="2">
    <mergeCell ref="A1:J1"/>
    <mergeCell ref="A21:B21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1" customWidth="1"/>
    <col min="2" max="2" width="19.00390625" style="1" customWidth="1"/>
    <col min="3" max="8" width="11.375" style="5" customWidth="1"/>
    <col min="9" max="16384" width="11.375" style="1" customWidth="1"/>
  </cols>
  <sheetData>
    <row r="1" spans="1:10" ht="18.75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2" t="s">
        <v>87</v>
      </c>
      <c r="B2" s="2" t="s">
        <v>86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164</v>
      </c>
      <c r="H2" s="2" t="s">
        <v>83</v>
      </c>
      <c r="I2" s="2" t="s">
        <v>84</v>
      </c>
      <c r="J2" s="2" t="s">
        <v>85</v>
      </c>
    </row>
    <row r="3" spans="1:10" s="7" customFormat="1" ht="18.75" customHeight="1">
      <c r="A3" s="2">
        <v>1</v>
      </c>
      <c r="B3" s="2" t="s">
        <v>192</v>
      </c>
      <c r="C3" s="4">
        <v>49</v>
      </c>
      <c r="D3" s="4">
        <v>41</v>
      </c>
      <c r="E3" s="4">
        <v>8</v>
      </c>
      <c r="F3" s="4">
        <v>1</v>
      </c>
      <c r="G3" s="4">
        <v>5</v>
      </c>
      <c r="H3" s="4">
        <v>0</v>
      </c>
      <c r="I3" s="8">
        <f aca="true" t="shared" si="0" ref="I3:I24">SUM(E3/D3)</f>
        <v>0.1951219512195122</v>
      </c>
      <c r="J3" s="8">
        <f aca="true" t="shared" si="1" ref="J3:J24">SUM(C3-D3+E3)/C3</f>
        <v>0.32653061224489793</v>
      </c>
    </row>
    <row r="4" spans="1:10" s="6" customFormat="1" ht="18.75" customHeight="1">
      <c r="A4" s="2">
        <v>2</v>
      </c>
      <c r="B4" s="2" t="s">
        <v>76</v>
      </c>
      <c r="C4" s="4">
        <v>42</v>
      </c>
      <c r="D4" s="4">
        <v>36</v>
      </c>
      <c r="E4" s="4">
        <v>5</v>
      </c>
      <c r="F4" s="4">
        <v>6</v>
      </c>
      <c r="G4" s="4">
        <v>1</v>
      </c>
      <c r="H4" s="4">
        <v>0</v>
      </c>
      <c r="I4" s="8">
        <f t="shared" si="0"/>
        <v>0.1388888888888889</v>
      </c>
      <c r="J4" s="8">
        <f t="shared" si="1"/>
        <v>0.2619047619047619</v>
      </c>
    </row>
    <row r="5" spans="1:10" s="3" customFormat="1" ht="18.75" customHeight="1">
      <c r="A5" s="2">
        <v>3</v>
      </c>
      <c r="B5" s="2" t="s">
        <v>109</v>
      </c>
      <c r="C5" s="4">
        <v>42</v>
      </c>
      <c r="D5" s="4">
        <v>34</v>
      </c>
      <c r="E5" s="4">
        <v>3</v>
      </c>
      <c r="F5" s="4">
        <v>0</v>
      </c>
      <c r="G5" s="4">
        <v>1</v>
      </c>
      <c r="H5" s="4">
        <v>0</v>
      </c>
      <c r="I5" s="8">
        <f t="shared" si="0"/>
        <v>0.08823529411764706</v>
      </c>
      <c r="J5" s="8">
        <f t="shared" si="1"/>
        <v>0.2619047619047619</v>
      </c>
    </row>
    <row r="6" spans="1:10" ht="18.75" customHeight="1">
      <c r="A6" s="2">
        <v>4</v>
      </c>
      <c r="B6" s="2" t="s">
        <v>110</v>
      </c>
      <c r="C6" s="4">
        <v>37</v>
      </c>
      <c r="D6" s="4">
        <v>32</v>
      </c>
      <c r="E6" s="4">
        <v>6</v>
      </c>
      <c r="F6" s="4">
        <v>1</v>
      </c>
      <c r="G6" s="4">
        <v>3</v>
      </c>
      <c r="H6" s="4">
        <v>0</v>
      </c>
      <c r="I6" s="8">
        <f t="shared" si="0"/>
        <v>0.1875</v>
      </c>
      <c r="J6" s="8">
        <f t="shared" si="1"/>
        <v>0.2972972972972973</v>
      </c>
    </row>
    <row r="7" spans="1:10" s="3" customFormat="1" ht="18.75" customHeight="1">
      <c r="A7" s="2">
        <v>5</v>
      </c>
      <c r="B7" s="2" t="s">
        <v>111</v>
      </c>
      <c r="C7" s="4">
        <v>35</v>
      </c>
      <c r="D7" s="4">
        <v>27</v>
      </c>
      <c r="E7" s="4">
        <v>1</v>
      </c>
      <c r="F7" s="4">
        <v>1</v>
      </c>
      <c r="G7" s="4">
        <v>0</v>
      </c>
      <c r="H7" s="4">
        <v>0</v>
      </c>
      <c r="I7" s="8">
        <f t="shared" si="0"/>
        <v>0.037037037037037035</v>
      </c>
      <c r="J7" s="8">
        <f t="shared" si="1"/>
        <v>0.2571428571428571</v>
      </c>
    </row>
    <row r="8" spans="1:10" s="3" customFormat="1" ht="18.75" customHeight="1">
      <c r="A8" s="2">
        <v>6</v>
      </c>
      <c r="B8" s="2" t="s">
        <v>73</v>
      </c>
      <c r="C8" s="4">
        <v>34</v>
      </c>
      <c r="D8" s="4">
        <v>29</v>
      </c>
      <c r="E8" s="4">
        <v>8</v>
      </c>
      <c r="F8" s="4">
        <v>2</v>
      </c>
      <c r="G8" s="4">
        <v>7</v>
      </c>
      <c r="H8" s="4">
        <v>0</v>
      </c>
      <c r="I8" s="8">
        <f t="shared" si="0"/>
        <v>0.27586206896551724</v>
      </c>
      <c r="J8" s="8">
        <f t="shared" si="1"/>
        <v>0.38235294117647056</v>
      </c>
    </row>
    <row r="9" spans="1:10" s="6" customFormat="1" ht="18.75" customHeight="1">
      <c r="A9" s="2">
        <v>7</v>
      </c>
      <c r="B9" s="2" t="s">
        <v>112</v>
      </c>
      <c r="C9" s="4">
        <v>34</v>
      </c>
      <c r="D9" s="4">
        <v>31</v>
      </c>
      <c r="E9" s="4">
        <v>5</v>
      </c>
      <c r="F9" s="4">
        <v>0</v>
      </c>
      <c r="G9" s="4">
        <v>5</v>
      </c>
      <c r="H9" s="4">
        <v>0</v>
      </c>
      <c r="I9" s="8">
        <f t="shared" si="0"/>
        <v>0.16129032258064516</v>
      </c>
      <c r="J9" s="8">
        <f t="shared" si="1"/>
        <v>0.23529411764705882</v>
      </c>
    </row>
    <row r="10" spans="1:10" s="3" customFormat="1" ht="18.75" customHeight="1">
      <c r="A10" s="2">
        <v>8</v>
      </c>
      <c r="B10" s="2" t="s">
        <v>36</v>
      </c>
      <c r="C10" s="4">
        <v>32</v>
      </c>
      <c r="D10" s="4">
        <v>29</v>
      </c>
      <c r="E10" s="4">
        <v>4</v>
      </c>
      <c r="F10" s="4">
        <v>1</v>
      </c>
      <c r="G10" s="4">
        <v>3</v>
      </c>
      <c r="H10" s="4">
        <v>0</v>
      </c>
      <c r="I10" s="8">
        <f t="shared" si="0"/>
        <v>0.13793103448275862</v>
      </c>
      <c r="J10" s="8">
        <f t="shared" si="1"/>
        <v>0.21875</v>
      </c>
    </row>
    <row r="11" spans="1:10" s="6" customFormat="1" ht="18.75" customHeight="1">
      <c r="A11" s="2">
        <v>9</v>
      </c>
      <c r="B11" s="2" t="s">
        <v>113</v>
      </c>
      <c r="C11" s="4">
        <v>24</v>
      </c>
      <c r="D11" s="4">
        <v>19</v>
      </c>
      <c r="E11" s="4">
        <v>4</v>
      </c>
      <c r="F11" s="4">
        <v>2</v>
      </c>
      <c r="G11" s="4">
        <v>3</v>
      </c>
      <c r="H11" s="4">
        <v>0</v>
      </c>
      <c r="I11" s="8">
        <f t="shared" si="0"/>
        <v>0.21052631578947367</v>
      </c>
      <c r="J11" s="8">
        <f t="shared" si="1"/>
        <v>0.375</v>
      </c>
    </row>
    <row r="12" spans="1:10" s="7" customFormat="1" ht="18.75" customHeight="1">
      <c r="A12" s="2">
        <v>10</v>
      </c>
      <c r="B12" s="2" t="s">
        <v>114</v>
      </c>
      <c r="C12" s="4">
        <v>23</v>
      </c>
      <c r="D12" s="4">
        <v>19</v>
      </c>
      <c r="E12" s="4">
        <v>3</v>
      </c>
      <c r="F12" s="4">
        <v>0</v>
      </c>
      <c r="G12" s="4">
        <v>3</v>
      </c>
      <c r="H12" s="4">
        <v>0</v>
      </c>
      <c r="I12" s="8">
        <f t="shared" si="0"/>
        <v>0.15789473684210525</v>
      </c>
      <c r="J12" s="8">
        <f t="shared" si="1"/>
        <v>0.30434782608695654</v>
      </c>
    </row>
    <row r="13" spans="1:10" s="3" customFormat="1" ht="18.75" customHeight="1">
      <c r="A13" s="2">
        <v>11</v>
      </c>
      <c r="B13" s="2" t="s">
        <v>115</v>
      </c>
      <c r="C13" s="4">
        <v>21</v>
      </c>
      <c r="D13" s="4">
        <v>19</v>
      </c>
      <c r="E13" s="4">
        <v>2</v>
      </c>
      <c r="F13" s="4">
        <v>0</v>
      </c>
      <c r="G13" s="4">
        <v>0</v>
      </c>
      <c r="H13" s="4">
        <v>0</v>
      </c>
      <c r="I13" s="8">
        <f t="shared" si="0"/>
        <v>0.10526315789473684</v>
      </c>
      <c r="J13" s="8">
        <f t="shared" si="1"/>
        <v>0.19047619047619047</v>
      </c>
    </row>
    <row r="14" spans="1:10" s="3" customFormat="1" ht="18.75" customHeight="1">
      <c r="A14" s="2">
        <v>12</v>
      </c>
      <c r="B14" s="2" t="s">
        <v>116</v>
      </c>
      <c r="C14" s="4">
        <v>20</v>
      </c>
      <c r="D14" s="4">
        <v>18</v>
      </c>
      <c r="E14" s="4">
        <v>1</v>
      </c>
      <c r="F14" s="4">
        <v>0</v>
      </c>
      <c r="G14" s="4">
        <v>0</v>
      </c>
      <c r="H14" s="4">
        <v>0</v>
      </c>
      <c r="I14" s="8">
        <f t="shared" si="0"/>
        <v>0.05555555555555555</v>
      </c>
      <c r="J14" s="8">
        <f t="shared" si="1"/>
        <v>0.15</v>
      </c>
    </row>
    <row r="15" spans="1:10" ht="18.75" customHeight="1">
      <c r="A15" s="2">
        <v>13</v>
      </c>
      <c r="B15" s="2" t="s">
        <v>171</v>
      </c>
      <c r="C15" s="4">
        <v>12</v>
      </c>
      <c r="D15" s="4">
        <v>9</v>
      </c>
      <c r="E15" s="4">
        <v>0</v>
      </c>
      <c r="F15" s="4">
        <v>0</v>
      </c>
      <c r="G15" s="4">
        <v>1</v>
      </c>
      <c r="H15" s="4">
        <v>0</v>
      </c>
      <c r="I15" s="8">
        <f t="shared" si="0"/>
        <v>0</v>
      </c>
      <c r="J15" s="8">
        <f t="shared" si="1"/>
        <v>0.25</v>
      </c>
    </row>
    <row r="16" spans="1:10" s="3" customFormat="1" ht="18.75" customHeight="1">
      <c r="A16" s="2">
        <v>14</v>
      </c>
      <c r="B16" s="2" t="s">
        <v>35</v>
      </c>
      <c r="C16" s="4">
        <v>8</v>
      </c>
      <c r="D16" s="4">
        <v>6</v>
      </c>
      <c r="E16" s="4">
        <v>1</v>
      </c>
      <c r="F16" s="4">
        <v>0</v>
      </c>
      <c r="G16" s="4">
        <v>0</v>
      </c>
      <c r="H16" s="4">
        <v>0</v>
      </c>
      <c r="I16" s="8">
        <f t="shared" si="0"/>
        <v>0.16666666666666666</v>
      </c>
      <c r="J16" s="8">
        <f t="shared" si="1"/>
        <v>0.375</v>
      </c>
    </row>
    <row r="17" spans="1:10" ht="18.75" customHeight="1">
      <c r="A17" s="2">
        <v>15</v>
      </c>
      <c r="B17" s="2" t="s">
        <v>9</v>
      </c>
      <c r="C17" s="4">
        <v>6</v>
      </c>
      <c r="D17" s="4">
        <v>6</v>
      </c>
      <c r="E17" s="4">
        <v>1</v>
      </c>
      <c r="F17" s="4">
        <v>0</v>
      </c>
      <c r="G17" s="4">
        <v>0</v>
      </c>
      <c r="H17" s="4">
        <v>0</v>
      </c>
      <c r="I17" s="8">
        <f t="shared" si="0"/>
        <v>0.16666666666666666</v>
      </c>
      <c r="J17" s="8">
        <f t="shared" si="1"/>
        <v>0.16666666666666666</v>
      </c>
    </row>
    <row r="18" spans="1:10" s="6" customFormat="1" ht="18.75" customHeight="1">
      <c r="A18" s="2">
        <v>16</v>
      </c>
      <c r="B18" s="2" t="s">
        <v>66</v>
      </c>
      <c r="C18" s="4">
        <v>4</v>
      </c>
      <c r="D18" s="4">
        <v>4</v>
      </c>
      <c r="E18" s="4">
        <v>0</v>
      </c>
      <c r="F18" s="4">
        <v>0</v>
      </c>
      <c r="G18" s="4">
        <v>0</v>
      </c>
      <c r="H18" s="4">
        <v>0</v>
      </c>
      <c r="I18" s="8">
        <f t="shared" si="0"/>
        <v>0</v>
      </c>
      <c r="J18" s="8">
        <f t="shared" si="1"/>
        <v>0</v>
      </c>
    </row>
    <row r="19" spans="1:10" ht="18.75" customHeight="1">
      <c r="A19" s="2">
        <v>17</v>
      </c>
      <c r="B19" s="2" t="s">
        <v>21</v>
      </c>
      <c r="C19" s="4">
        <v>4</v>
      </c>
      <c r="D19" s="4">
        <v>4</v>
      </c>
      <c r="E19" s="4">
        <v>0</v>
      </c>
      <c r="F19" s="4">
        <v>0</v>
      </c>
      <c r="G19" s="4">
        <v>1</v>
      </c>
      <c r="H19" s="4">
        <v>0</v>
      </c>
      <c r="I19" s="8">
        <f t="shared" si="0"/>
        <v>0</v>
      </c>
      <c r="J19" s="8">
        <f t="shared" si="1"/>
        <v>0</v>
      </c>
    </row>
    <row r="20" spans="1:10" s="3" customFormat="1" ht="18.75" customHeight="1">
      <c r="A20" s="2">
        <v>18</v>
      </c>
      <c r="B20" s="2" t="s">
        <v>117</v>
      </c>
      <c r="C20" s="4">
        <v>3</v>
      </c>
      <c r="D20" s="4">
        <v>3</v>
      </c>
      <c r="E20" s="4">
        <v>1</v>
      </c>
      <c r="F20" s="4">
        <v>0</v>
      </c>
      <c r="G20" s="4">
        <v>0</v>
      </c>
      <c r="H20" s="4">
        <v>0</v>
      </c>
      <c r="I20" s="8">
        <f t="shared" si="0"/>
        <v>0.3333333333333333</v>
      </c>
      <c r="J20" s="8">
        <f t="shared" si="1"/>
        <v>0.3333333333333333</v>
      </c>
    </row>
    <row r="21" spans="1:10" ht="18.75" customHeight="1">
      <c r="A21" s="2">
        <v>19</v>
      </c>
      <c r="B21" s="2" t="s">
        <v>8</v>
      </c>
      <c r="C21" s="4">
        <v>2</v>
      </c>
      <c r="D21" s="4">
        <v>2</v>
      </c>
      <c r="E21" s="4">
        <v>1</v>
      </c>
      <c r="F21" s="4">
        <v>0</v>
      </c>
      <c r="G21" s="4">
        <v>0</v>
      </c>
      <c r="H21" s="4">
        <v>0</v>
      </c>
      <c r="I21" s="8">
        <f t="shared" si="0"/>
        <v>0.5</v>
      </c>
      <c r="J21" s="8">
        <f t="shared" si="1"/>
        <v>0.5</v>
      </c>
    </row>
    <row r="22" spans="1:10" s="5" customFormat="1" ht="18.75" customHeight="1">
      <c r="A22" s="2">
        <v>20</v>
      </c>
      <c r="B22" s="2" t="s">
        <v>37</v>
      </c>
      <c r="C22" s="4">
        <v>2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8">
        <f t="shared" si="0"/>
        <v>0</v>
      </c>
      <c r="J22" s="8">
        <f t="shared" si="1"/>
        <v>0</v>
      </c>
    </row>
    <row r="23" spans="1:10" s="7" customFormat="1" ht="18.75" customHeight="1">
      <c r="A23" s="2">
        <v>21</v>
      </c>
      <c r="B23" s="2" t="s">
        <v>172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8">
        <f t="shared" si="0"/>
        <v>0</v>
      </c>
      <c r="J23" s="8">
        <f t="shared" si="1"/>
        <v>0</v>
      </c>
    </row>
    <row r="24" spans="1:10" s="6" customFormat="1" ht="18.75" customHeight="1">
      <c r="A24" s="9" t="s">
        <v>90</v>
      </c>
      <c r="B24" s="9"/>
      <c r="C24" s="4">
        <f aca="true" t="shared" si="2" ref="C24:H24">SUM(C3:C23)</f>
        <v>435</v>
      </c>
      <c r="D24" s="4">
        <f t="shared" si="2"/>
        <v>371</v>
      </c>
      <c r="E24" s="4">
        <f t="shared" si="2"/>
        <v>54</v>
      </c>
      <c r="F24" s="4">
        <f t="shared" si="2"/>
        <v>14</v>
      </c>
      <c r="G24" s="4">
        <f t="shared" si="2"/>
        <v>33</v>
      </c>
      <c r="H24" s="4">
        <f t="shared" si="2"/>
        <v>0</v>
      </c>
      <c r="I24" s="8">
        <f t="shared" si="0"/>
        <v>0.14555256064690028</v>
      </c>
      <c r="J24" s="8">
        <f t="shared" si="1"/>
        <v>0.271264367816092</v>
      </c>
    </row>
  </sheetData>
  <mergeCells count="2">
    <mergeCell ref="A1:J1"/>
    <mergeCell ref="A24:B2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ombl</dc:creator>
  <cp:keywords/>
  <dc:description/>
  <cp:lastModifiedBy>arisue</cp:lastModifiedBy>
  <cp:lastPrinted>2007-09-24T15:41:13Z</cp:lastPrinted>
  <dcterms:created xsi:type="dcterms:W3CDTF">2001-10-04T05:29:23Z</dcterms:created>
  <dcterms:modified xsi:type="dcterms:W3CDTF">2009-10-30T16:57:54Z</dcterms:modified>
  <cp:category/>
  <cp:version/>
  <cp:contentType/>
  <cp:contentStatus/>
</cp:coreProperties>
</file>