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375" windowWidth="9570" windowHeight="6390" tabRatio="656" activeTab="5"/>
  </bookViews>
  <sheets>
    <sheet name="Breakers" sheetId="1" r:id="rId1"/>
    <sheet name="KFC" sheetId="2" r:id="rId2"/>
    <sheet name="HAWK" sheetId="3" r:id="rId3"/>
    <sheet name="Metal" sheetId="4" r:id="rId4"/>
    <sheet name="Red's" sheetId="5" r:id="rId5"/>
    <sheet name="Respe" sheetId="6" r:id="rId6"/>
    <sheet name="Samu" sheetId="7" r:id="rId7"/>
    <sheet name="THKB" sheetId="8" r:id="rId8"/>
    <sheet name="オーシャ" sheetId="9" r:id="rId9"/>
    <sheet name="アスレ" sheetId="10" r:id="rId10"/>
    <sheet name="ジェネ" sheetId="11" r:id="rId11"/>
    <sheet name="住之江" sheetId="12" r:id="rId12"/>
    <sheet name="タイヨ" sheetId="13" r:id="rId13"/>
    <sheet name="新大阪" sheetId="14" r:id="rId14"/>
    <sheet name="パラダ" sheetId="15" r:id="rId15"/>
    <sheet name="パルプ" sheetId="16" r:id="rId16"/>
    <sheet name="ビッグ" sheetId="17" r:id="rId17"/>
    <sheet name="ファル" sheetId="18" r:id="rId18"/>
    <sheet name="ブレイズ" sheetId="19" r:id="rId19"/>
    <sheet name="リボン" sheetId="20" r:id="rId20"/>
  </sheets>
  <definedNames>
    <definedName name="_xlnm.Print_Titles" localSheetId="0">'Breakers'!$1:$3</definedName>
    <definedName name="_xlnm.Print_Titles" localSheetId="2">'HAWK'!$1:$3</definedName>
    <definedName name="_xlnm.Print_Titles" localSheetId="1">'KFC'!$1:$3</definedName>
    <definedName name="_xlnm.Print_Titles" localSheetId="3">'Metal'!$1:$3</definedName>
    <definedName name="_xlnm.Print_Titles" localSheetId="4">'Red''s'!$1:$3</definedName>
    <definedName name="_xlnm.Print_Titles" localSheetId="5">'Respe'!$1:$3</definedName>
    <definedName name="_xlnm.Print_Titles" localSheetId="6">'Samu'!$1:$3</definedName>
    <definedName name="_xlnm.Print_Titles" localSheetId="7">'THKB'!$1:$3</definedName>
    <definedName name="_xlnm.Print_Titles" localSheetId="9">'アスレ'!$1:$3</definedName>
    <definedName name="_xlnm.Print_Titles" localSheetId="8">'オーシャ'!$1:$3</definedName>
    <definedName name="_xlnm.Print_Titles" localSheetId="10">'ジェネ'!$1:$3</definedName>
    <definedName name="_xlnm.Print_Titles" localSheetId="12">'タイヨ'!$1:$3</definedName>
    <definedName name="_xlnm.Print_Titles" localSheetId="14">'パラダ'!$1:$3</definedName>
    <definedName name="_xlnm.Print_Titles" localSheetId="15">'パルプ'!$1:$3</definedName>
    <definedName name="_xlnm.Print_Titles" localSheetId="16">'ビッグ'!$1:$3</definedName>
    <definedName name="_xlnm.Print_Titles" localSheetId="17">'ファル'!$1:$3</definedName>
    <definedName name="_xlnm.Print_Titles" localSheetId="18">'ブレイズ'!$1:$3</definedName>
    <definedName name="_xlnm.Print_Titles" localSheetId="19">'リボン'!$1:$3</definedName>
    <definedName name="_xlnm.Print_Titles" localSheetId="11">'住之江'!$1:$3</definedName>
    <definedName name="_xlnm.Print_Titles" localSheetId="13">'新大阪'!$1:$3</definedName>
  </definedNames>
  <calcPr fullCalcOnLoad="1"/>
</workbook>
</file>

<file path=xl/sharedStrings.xml><?xml version="1.0" encoding="utf-8"?>
<sst xmlns="http://schemas.openxmlformats.org/spreadsheetml/2006/main" count="1080" uniqueCount="575">
  <si>
    <t>氏名</t>
  </si>
  <si>
    <t>チーム名</t>
  </si>
  <si>
    <t>打席</t>
  </si>
  <si>
    <t>打数</t>
  </si>
  <si>
    <t>安打</t>
  </si>
  <si>
    <t>打点</t>
  </si>
  <si>
    <t>盗塁</t>
  </si>
  <si>
    <t>本塁打</t>
  </si>
  <si>
    <t>打率</t>
  </si>
  <si>
    <t>出塁率</t>
  </si>
  <si>
    <t>Metal</t>
  </si>
  <si>
    <t>HAWK</t>
  </si>
  <si>
    <t>Samu</t>
  </si>
  <si>
    <t>住之江</t>
  </si>
  <si>
    <t>新大阪</t>
  </si>
  <si>
    <t>HAWK</t>
  </si>
  <si>
    <t>HAWK</t>
  </si>
  <si>
    <t>KFC</t>
  </si>
  <si>
    <t>Metal</t>
  </si>
  <si>
    <t>Metal</t>
  </si>
  <si>
    <t>Metal</t>
  </si>
  <si>
    <t>Metal</t>
  </si>
  <si>
    <t>Metal</t>
  </si>
  <si>
    <t>Respe</t>
  </si>
  <si>
    <t>パラダ</t>
  </si>
  <si>
    <t>パラダ</t>
  </si>
  <si>
    <t>パラダ</t>
  </si>
  <si>
    <t>パラダ</t>
  </si>
  <si>
    <t>パラダ</t>
  </si>
  <si>
    <t>パラダ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</si>
  <si>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</si>
  <si>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</si>
  <si>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</si>
  <si>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</si>
  <si>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</si>
  <si>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</si>
  <si>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</si>
  <si>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</si>
  <si>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</si>
  <si>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</si>
  <si>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</si>
  <si>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</si>
  <si>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</si>
  <si>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</si>
  <si>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</si>
  <si>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</si>
  <si>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ジェネ</t>
  </si>
  <si>
    <t>野口</t>
  </si>
  <si>
    <t>川田</t>
  </si>
  <si>
    <t>森田</t>
  </si>
  <si>
    <t>福本</t>
  </si>
  <si>
    <t>上田</t>
  </si>
  <si>
    <t>荒木</t>
  </si>
  <si>
    <t>野崎</t>
  </si>
  <si>
    <t>長瀬</t>
  </si>
  <si>
    <t>山尾</t>
  </si>
  <si>
    <t>沢田</t>
  </si>
  <si>
    <t>神田</t>
  </si>
  <si>
    <t>寄気</t>
  </si>
  <si>
    <t>田島</t>
  </si>
  <si>
    <t>間崎</t>
  </si>
  <si>
    <t>佐藤</t>
  </si>
  <si>
    <t>酒井</t>
  </si>
  <si>
    <t>宮崎</t>
  </si>
  <si>
    <t>高広</t>
  </si>
  <si>
    <t>尾崎</t>
  </si>
  <si>
    <t>浜田</t>
  </si>
  <si>
    <t>松岡</t>
  </si>
  <si>
    <t>高畑</t>
  </si>
  <si>
    <t>光</t>
  </si>
  <si>
    <t>鷲尾</t>
  </si>
  <si>
    <t>山本</t>
  </si>
  <si>
    <t>藤崎</t>
  </si>
  <si>
    <t>西川</t>
  </si>
  <si>
    <t>中西</t>
  </si>
  <si>
    <t>上山</t>
  </si>
  <si>
    <t>才納</t>
  </si>
  <si>
    <t>西浦</t>
  </si>
  <si>
    <t>東條</t>
  </si>
  <si>
    <t>北浦</t>
  </si>
  <si>
    <t>大迫</t>
  </si>
  <si>
    <t>山下</t>
  </si>
  <si>
    <t>池部</t>
  </si>
  <si>
    <t>新井</t>
  </si>
  <si>
    <t>大黒</t>
  </si>
  <si>
    <t>岩永</t>
  </si>
  <si>
    <t>橋本</t>
  </si>
  <si>
    <t>棚原</t>
  </si>
  <si>
    <t>永井</t>
  </si>
  <si>
    <t>馬屋原</t>
  </si>
  <si>
    <t>多田</t>
  </si>
  <si>
    <t>高嶋</t>
  </si>
  <si>
    <t>中尾</t>
  </si>
  <si>
    <t>渡辺</t>
  </si>
  <si>
    <t>田中</t>
  </si>
  <si>
    <t>吉田（英）</t>
  </si>
  <si>
    <t>島田</t>
  </si>
  <si>
    <t>北畠</t>
  </si>
  <si>
    <t>泉</t>
  </si>
  <si>
    <t>豊田</t>
  </si>
  <si>
    <t>奥野</t>
  </si>
  <si>
    <t>出口</t>
  </si>
  <si>
    <t>木村</t>
  </si>
  <si>
    <t>三木</t>
  </si>
  <si>
    <t>木戸</t>
  </si>
  <si>
    <t>木村（涼）</t>
  </si>
  <si>
    <t>向井</t>
  </si>
  <si>
    <t>浅野</t>
  </si>
  <si>
    <t>門上</t>
  </si>
  <si>
    <t>宮井</t>
  </si>
  <si>
    <t>長野</t>
  </si>
  <si>
    <t>辻本</t>
  </si>
  <si>
    <t>真砂</t>
  </si>
  <si>
    <t>植村（脩）</t>
  </si>
  <si>
    <t>植村（渉）</t>
  </si>
  <si>
    <t>白滝</t>
  </si>
  <si>
    <t>伊達</t>
  </si>
  <si>
    <t>長谷川</t>
  </si>
  <si>
    <t>田尻</t>
  </si>
  <si>
    <t>川崎</t>
  </si>
  <si>
    <t>鈴木</t>
  </si>
  <si>
    <t>真崎</t>
  </si>
  <si>
    <t>松本</t>
  </si>
  <si>
    <t>古居（成）</t>
  </si>
  <si>
    <t>藤原</t>
  </si>
  <si>
    <t>高倉</t>
  </si>
  <si>
    <t>額田</t>
  </si>
  <si>
    <t>太田</t>
  </si>
  <si>
    <t>高木（裕）</t>
  </si>
  <si>
    <t>高木（淳）</t>
  </si>
  <si>
    <t>横井</t>
  </si>
  <si>
    <t>仮屋（静）</t>
  </si>
  <si>
    <t>藤田</t>
  </si>
  <si>
    <t>山田</t>
  </si>
  <si>
    <t>丸崎</t>
  </si>
  <si>
    <t>山下（走）</t>
  </si>
  <si>
    <t>宮園</t>
  </si>
  <si>
    <t>小手田（奨）</t>
  </si>
  <si>
    <t>丸尾</t>
  </si>
  <si>
    <t>椎名</t>
  </si>
  <si>
    <t>山下（裕）</t>
  </si>
  <si>
    <t>志水</t>
  </si>
  <si>
    <t>曽谷</t>
  </si>
  <si>
    <t>住田</t>
  </si>
  <si>
    <t>篠原</t>
  </si>
  <si>
    <t>津山</t>
  </si>
  <si>
    <t>甲斐</t>
  </si>
  <si>
    <t>藤井</t>
  </si>
  <si>
    <t>福井</t>
  </si>
  <si>
    <t>林</t>
  </si>
  <si>
    <t>尾崎（亮）</t>
  </si>
  <si>
    <t>野村</t>
  </si>
  <si>
    <t>青木</t>
  </si>
  <si>
    <t>須藤</t>
  </si>
  <si>
    <t>住岡</t>
  </si>
  <si>
    <t>谷村</t>
  </si>
  <si>
    <t>高浦</t>
  </si>
  <si>
    <t>元吉</t>
  </si>
  <si>
    <t>梯</t>
  </si>
  <si>
    <t>雪丸</t>
  </si>
  <si>
    <t>桐畑</t>
  </si>
  <si>
    <t>北川</t>
  </si>
  <si>
    <t>勝岡</t>
  </si>
  <si>
    <t>手島</t>
  </si>
  <si>
    <t>三好</t>
  </si>
  <si>
    <t>前地</t>
  </si>
  <si>
    <t>中谷</t>
  </si>
  <si>
    <t>和泉</t>
  </si>
  <si>
    <t>山本（星）</t>
  </si>
  <si>
    <t>西岡</t>
  </si>
  <si>
    <t>古川（益）</t>
  </si>
  <si>
    <t>横尾</t>
  </si>
  <si>
    <t>石川（良）</t>
  </si>
  <si>
    <t>古川（健）</t>
  </si>
  <si>
    <t>日裏</t>
  </si>
  <si>
    <t>北脇</t>
  </si>
  <si>
    <t>尾山</t>
  </si>
  <si>
    <t>佐々</t>
  </si>
  <si>
    <t>山口（亮）</t>
  </si>
  <si>
    <t>山上</t>
  </si>
  <si>
    <t>山崎</t>
  </si>
  <si>
    <t>中川</t>
  </si>
  <si>
    <t>森</t>
  </si>
  <si>
    <t>多々納</t>
  </si>
  <si>
    <t>瀬形</t>
  </si>
  <si>
    <t>欅谷</t>
  </si>
  <si>
    <t>勝部</t>
  </si>
  <si>
    <t>伊藤（譲）</t>
  </si>
  <si>
    <t>川本</t>
  </si>
  <si>
    <t>岩根</t>
  </si>
  <si>
    <t>平松</t>
  </si>
  <si>
    <t>田中（裕）</t>
  </si>
  <si>
    <t>松田</t>
  </si>
  <si>
    <t>藤原（三）</t>
  </si>
  <si>
    <t>岡田</t>
  </si>
  <si>
    <t>氏川</t>
  </si>
  <si>
    <t>金城</t>
  </si>
  <si>
    <t>小川</t>
  </si>
  <si>
    <t>遠藤</t>
  </si>
  <si>
    <t>豊松</t>
  </si>
  <si>
    <t>蛭子</t>
  </si>
  <si>
    <t>東</t>
  </si>
  <si>
    <t>山本（拓）</t>
  </si>
  <si>
    <t>富士</t>
  </si>
  <si>
    <t>上野</t>
  </si>
  <si>
    <t>楠田</t>
  </si>
  <si>
    <t>森尾</t>
  </si>
  <si>
    <t>秋田</t>
  </si>
  <si>
    <t>松野（力）</t>
  </si>
  <si>
    <t>黒崎</t>
  </si>
  <si>
    <t>板野</t>
  </si>
  <si>
    <t>石崎</t>
  </si>
  <si>
    <t>福山</t>
  </si>
  <si>
    <t>川端</t>
  </si>
  <si>
    <t>黒田</t>
  </si>
  <si>
    <t>久野</t>
  </si>
  <si>
    <t>吉田（敬）</t>
  </si>
  <si>
    <t>古畑</t>
  </si>
  <si>
    <t>藤岡</t>
  </si>
  <si>
    <t>中村</t>
  </si>
  <si>
    <t>松野（優）</t>
  </si>
  <si>
    <t>今西</t>
  </si>
  <si>
    <t>小丸</t>
  </si>
  <si>
    <t>石田</t>
  </si>
  <si>
    <t>福永</t>
  </si>
  <si>
    <t>廣森</t>
  </si>
  <si>
    <t>伊藤</t>
  </si>
  <si>
    <t>田代</t>
  </si>
  <si>
    <t>熊谷</t>
  </si>
  <si>
    <t>大内</t>
  </si>
  <si>
    <t>馬場</t>
  </si>
  <si>
    <t>和田</t>
  </si>
  <si>
    <t>柏木</t>
  </si>
  <si>
    <t>松川</t>
  </si>
  <si>
    <t>安田</t>
  </si>
  <si>
    <t>堀川</t>
  </si>
  <si>
    <t>木佐貫（晋）</t>
  </si>
  <si>
    <t>木佐貫（翔）</t>
  </si>
  <si>
    <t>樋口</t>
  </si>
  <si>
    <t>中達</t>
  </si>
  <si>
    <t>関口</t>
  </si>
  <si>
    <t>迫田</t>
  </si>
  <si>
    <t>森月</t>
  </si>
  <si>
    <t>西坂</t>
  </si>
  <si>
    <t>村田</t>
  </si>
  <si>
    <t>北山</t>
  </si>
  <si>
    <t>Red's</t>
  </si>
  <si>
    <t>Red's</t>
  </si>
  <si>
    <t>Red's</t>
  </si>
  <si>
    <t>Red's</t>
  </si>
  <si>
    <t>Red's</t>
  </si>
  <si>
    <t>Red's</t>
  </si>
  <si>
    <t>Red's</t>
  </si>
  <si>
    <t>Red's</t>
  </si>
  <si>
    <t>Red's</t>
  </si>
  <si>
    <t>Red's</t>
  </si>
  <si>
    <t>Samu</t>
  </si>
  <si>
    <t>Samu</t>
  </si>
  <si>
    <t>Samu</t>
  </si>
  <si>
    <t>Samu</t>
  </si>
  <si>
    <t>Samu</t>
  </si>
  <si>
    <t>Samu</t>
  </si>
  <si>
    <t>Samu</t>
  </si>
  <si>
    <t>Samu</t>
  </si>
  <si>
    <t>Samu</t>
  </si>
  <si>
    <t>KFC</t>
  </si>
  <si>
    <t>KFC</t>
  </si>
  <si>
    <t>KFC</t>
  </si>
  <si>
    <t>KFC</t>
  </si>
  <si>
    <t>KFC</t>
  </si>
  <si>
    <t>KFC</t>
  </si>
  <si>
    <t>KFC</t>
  </si>
  <si>
    <t>KFC</t>
  </si>
  <si>
    <t>KFC</t>
  </si>
  <si>
    <t>KFC</t>
  </si>
  <si>
    <t>KFC</t>
  </si>
  <si>
    <t>KFC</t>
  </si>
  <si>
    <t>野田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</si>
  <si>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</si>
  <si>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</si>
  <si>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</si>
  <si>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</si>
  <si>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</si>
  <si>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</si>
  <si>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</si>
  <si>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</si>
  <si>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</si>
  <si>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</si>
  <si>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</si>
  <si>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</si>
  <si>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</si>
  <si>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</si>
  <si>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</si>
  <si>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</si>
  <si>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</si>
  <si>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</si>
  <si>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</si>
  <si>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</si>
  <si>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</si>
  <si>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</si>
  <si>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</si>
  <si>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</si>
  <si>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</si>
  <si>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パルプ</t>
  </si>
  <si>
    <t>パルプ</t>
  </si>
  <si>
    <t>パルプ</t>
  </si>
  <si>
    <t>パルプ</t>
  </si>
  <si>
    <t>パルプ</t>
  </si>
  <si>
    <t>パルプ</t>
  </si>
  <si>
    <t>パルプ</t>
  </si>
  <si>
    <t>パルプ</t>
  </si>
  <si>
    <t>パルプ</t>
  </si>
  <si>
    <t>パルプ</t>
  </si>
  <si>
    <t>森川</t>
  </si>
  <si>
    <t>有末（大）</t>
  </si>
  <si>
    <t>北島</t>
  </si>
  <si>
    <t>安藝</t>
  </si>
  <si>
    <t>金森</t>
  </si>
  <si>
    <t>江城</t>
  </si>
  <si>
    <t>杉本</t>
  </si>
  <si>
    <t>深海</t>
  </si>
  <si>
    <t>河谷</t>
  </si>
  <si>
    <t>古武</t>
  </si>
  <si>
    <t>小林</t>
  </si>
  <si>
    <t>森山</t>
  </si>
  <si>
    <t>樋井</t>
  </si>
  <si>
    <t>大瀬</t>
  </si>
  <si>
    <t>牛島</t>
  </si>
  <si>
    <t>小谷</t>
  </si>
  <si>
    <t>新福</t>
  </si>
  <si>
    <t>興津</t>
  </si>
  <si>
    <t>好川</t>
  </si>
  <si>
    <t>堀田</t>
  </si>
  <si>
    <t>原田</t>
  </si>
  <si>
    <t>植田</t>
  </si>
  <si>
    <t>寺西</t>
  </si>
  <si>
    <t>吉村</t>
  </si>
  <si>
    <t>山野井</t>
  </si>
  <si>
    <t>三島</t>
  </si>
  <si>
    <t>森本</t>
  </si>
  <si>
    <t>津田</t>
  </si>
  <si>
    <t>谷本</t>
  </si>
  <si>
    <t>後藤</t>
  </si>
  <si>
    <t>水谷</t>
  </si>
  <si>
    <t>上松</t>
  </si>
  <si>
    <t>己斐（豪）</t>
  </si>
  <si>
    <t>大田</t>
  </si>
  <si>
    <t>吉本</t>
  </si>
  <si>
    <t>重国</t>
  </si>
  <si>
    <t>傳</t>
  </si>
  <si>
    <t>西口</t>
  </si>
  <si>
    <t>筒井</t>
  </si>
  <si>
    <t>中井</t>
  </si>
  <si>
    <t>玉野</t>
  </si>
  <si>
    <t>中神</t>
  </si>
  <si>
    <t>松井</t>
  </si>
  <si>
    <t>有末（博）</t>
  </si>
  <si>
    <t>山下（真）</t>
  </si>
  <si>
    <t>山下（大）</t>
  </si>
  <si>
    <t>仮屋（裕）</t>
  </si>
  <si>
    <t>益田</t>
  </si>
  <si>
    <t>平野</t>
  </si>
  <si>
    <t>芦田</t>
  </si>
  <si>
    <t>船木</t>
  </si>
  <si>
    <t>高橋</t>
  </si>
  <si>
    <t>河合</t>
  </si>
  <si>
    <t>大石</t>
  </si>
  <si>
    <t>本田</t>
  </si>
  <si>
    <t>岩佐戸</t>
  </si>
  <si>
    <t>十河</t>
  </si>
  <si>
    <t>池本</t>
  </si>
  <si>
    <t>ブレイズ</t>
  </si>
  <si>
    <t>西村</t>
  </si>
  <si>
    <t>土井（竜）</t>
  </si>
  <si>
    <t>土井（翔）</t>
  </si>
  <si>
    <t>満田</t>
  </si>
  <si>
    <t>熊代</t>
  </si>
  <si>
    <t>中数賀</t>
  </si>
  <si>
    <t>池上</t>
  </si>
  <si>
    <t>椎木</t>
  </si>
  <si>
    <t>鷲見</t>
  </si>
  <si>
    <t>土井</t>
  </si>
  <si>
    <t>永田</t>
  </si>
  <si>
    <t>佐々木</t>
  </si>
  <si>
    <t>川島</t>
  </si>
  <si>
    <t>門脇</t>
  </si>
  <si>
    <t>寺田</t>
  </si>
  <si>
    <t>川野</t>
  </si>
  <si>
    <t>小山</t>
  </si>
  <si>
    <t>橋口</t>
  </si>
  <si>
    <t>栗林</t>
  </si>
  <si>
    <t>金澤</t>
  </si>
  <si>
    <t>宮村</t>
  </si>
  <si>
    <t>東出</t>
  </si>
  <si>
    <t>田路</t>
  </si>
  <si>
    <t>中嶋</t>
  </si>
  <si>
    <t>平山</t>
  </si>
  <si>
    <t>長田</t>
  </si>
  <si>
    <t>岸上</t>
  </si>
  <si>
    <t>中村（圭）</t>
  </si>
  <si>
    <t>山道</t>
  </si>
  <si>
    <t>米田</t>
  </si>
  <si>
    <t>山口</t>
  </si>
  <si>
    <t>夏川</t>
  </si>
  <si>
    <t>升森</t>
  </si>
  <si>
    <t>達川</t>
  </si>
  <si>
    <t>川北</t>
  </si>
  <si>
    <t>宮崎（年）</t>
  </si>
  <si>
    <t>内海</t>
  </si>
  <si>
    <t>大久保</t>
  </si>
  <si>
    <t>杉島</t>
  </si>
  <si>
    <t>磯部</t>
  </si>
  <si>
    <t>岩上</t>
  </si>
  <si>
    <t>夏目</t>
  </si>
  <si>
    <t>池田</t>
  </si>
  <si>
    <t>片岡</t>
  </si>
  <si>
    <t>花井</t>
  </si>
  <si>
    <t>高木（賢）</t>
  </si>
  <si>
    <t>尾崎（智）</t>
  </si>
  <si>
    <t>麻田（憲）</t>
  </si>
  <si>
    <t>麻田（善）</t>
  </si>
  <si>
    <t>柴</t>
  </si>
  <si>
    <t>椋本</t>
  </si>
  <si>
    <t>松下</t>
  </si>
  <si>
    <t>長重</t>
  </si>
  <si>
    <t>溝畑</t>
  </si>
  <si>
    <t>森瀬</t>
  </si>
  <si>
    <t>石山</t>
  </si>
  <si>
    <t>島本</t>
  </si>
  <si>
    <t>小栗</t>
  </si>
  <si>
    <t>切畑屋</t>
  </si>
  <si>
    <t>細井</t>
  </si>
  <si>
    <t>西原</t>
  </si>
  <si>
    <t>北口</t>
  </si>
  <si>
    <t>七里</t>
  </si>
  <si>
    <t>山岡</t>
  </si>
  <si>
    <t>今村</t>
  </si>
  <si>
    <t>山元</t>
  </si>
  <si>
    <t>土谷</t>
  </si>
  <si>
    <t>葉山</t>
  </si>
  <si>
    <t>宮内</t>
  </si>
  <si>
    <t>森下</t>
  </si>
  <si>
    <t>的場</t>
  </si>
  <si>
    <t>河原</t>
  </si>
  <si>
    <t>渡邊（真）</t>
  </si>
  <si>
    <t>松本（鵬）</t>
  </si>
  <si>
    <t>西垣内</t>
  </si>
  <si>
    <t>一柳</t>
  </si>
  <si>
    <t>衣川</t>
  </si>
  <si>
    <t>阪本</t>
  </si>
  <si>
    <t>竹内</t>
  </si>
  <si>
    <t>冨田</t>
  </si>
  <si>
    <t>竹下</t>
  </si>
  <si>
    <t>平田</t>
  </si>
  <si>
    <t>竹山</t>
  </si>
  <si>
    <t>笠原</t>
  </si>
  <si>
    <t>芝田</t>
  </si>
  <si>
    <t>岡崎</t>
  </si>
  <si>
    <t>中島</t>
  </si>
  <si>
    <t>幸</t>
  </si>
  <si>
    <t>岡本（純）</t>
  </si>
  <si>
    <t>岡本（剛）</t>
  </si>
  <si>
    <t>竹岡</t>
  </si>
  <si>
    <t>西田</t>
  </si>
  <si>
    <t>山下（泰）</t>
  </si>
  <si>
    <t>山下（珠）</t>
  </si>
  <si>
    <t>沢井</t>
  </si>
  <si>
    <t>白岩</t>
  </si>
  <si>
    <t>上妻</t>
  </si>
  <si>
    <t>田村（将）</t>
  </si>
  <si>
    <t>田村（り）</t>
  </si>
  <si>
    <t>桑村</t>
  </si>
  <si>
    <t>河内</t>
  </si>
  <si>
    <t>岡本</t>
  </si>
  <si>
    <t>大西（恒）</t>
  </si>
  <si>
    <t>大西（宏）</t>
  </si>
  <si>
    <t>田中（達）</t>
  </si>
  <si>
    <t>木下</t>
  </si>
  <si>
    <t>浜内（優）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</si>
  <si>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</si>
  <si>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</si>
  <si>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</si>
  <si>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</si>
  <si>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</si>
  <si>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</si>
  <si>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</si>
  <si>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</si>
  <si>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</si>
  <si>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</si>
  <si>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</si>
  <si>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</si>
  <si>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</si>
  <si>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タイヨ</t>
  </si>
  <si>
    <t>タイヨ</t>
  </si>
  <si>
    <t>タイヨ</t>
  </si>
  <si>
    <t>タイヨ</t>
  </si>
  <si>
    <t>タイヨ</t>
  </si>
  <si>
    <t>タイヨ</t>
  </si>
  <si>
    <t>タイヨ</t>
  </si>
  <si>
    <t>タイヨ</t>
  </si>
  <si>
    <t>タイヨ</t>
  </si>
  <si>
    <t>Respe</t>
  </si>
  <si>
    <t>Respe</t>
  </si>
  <si>
    <t>Respe</t>
  </si>
  <si>
    <t>Respe</t>
  </si>
  <si>
    <t>Respe</t>
  </si>
  <si>
    <t>Respe</t>
  </si>
  <si>
    <t>Respe</t>
  </si>
  <si>
    <t>Respe</t>
  </si>
  <si>
    <t>Respe</t>
  </si>
  <si>
    <t>Respe</t>
  </si>
  <si>
    <t>Respe</t>
  </si>
  <si>
    <t>Respe</t>
  </si>
  <si>
    <t>大橋</t>
  </si>
  <si>
    <t>THKB</t>
  </si>
  <si>
    <t>THKB</t>
  </si>
  <si>
    <t>THKB</t>
  </si>
  <si>
    <t>THKB</t>
  </si>
  <si>
    <t>THKB</t>
  </si>
  <si>
    <t>THKB</t>
  </si>
  <si>
    <t>THKB</t>
  </si>
  <si>
    <t>THKB</t>
  </si>
  <si>
    <t>THKB</t>
  </si>
  <si>
    <t>THKB</t>
  </si>
  <si>
    <t>THKB</t>
  </si>
  <si>
    <t>THKB</t>
  </si>
  <si>
    <t>アスレ</t>
  </si>
  <si>
    <t>アスレ</t>
  </si>
  <si>
    <t>アスレ</t>
  </si>
  <si>
    <t>アスレ</t>
  </si>
  <si>
    <t>アスレ</t>
  </si>
  <si>
    <t>アスレ</t>
  </si>
  <si>
    <t>アスレ</t>
  </si>
  <si>
    <t>アスレ</t>
  </si>
  <si>
    <t>アスレ</t>
  </si>
  <si>
    <t>アスレ</t>
  </si>
  <si>
    <t>アスレ</t>
  </si>
  <si>
    <t>アスレ</t>
  </si>
  <si>
    <t>Break</t>
  </si>
  <si>
    <t>Break</t>
  </si>
  <si>
    <t>Break</t>
  </si>
  <si>
    <t>Break</t>
  </si>
  <si>
    <t>Break</t>
  </si>
  <si>
    <t>Break</t>
  </si>
  <si>
    <t>Break</t>
  </si>
  <si>
    <t>Break</t>
  </si>
  <si>
    <t>Break</t>
  </si>
  <si>
    <t>チーム計</t>
  </si>
  <si>
    <t>-</t>
  </si>
  <si>
    <t>-</t>
  </si>
  <si>
    <t>-</t>
  </si>
  <si>
    <t>規定打席：試合数×2　（試合数のうち不戦勝で試合を行わなかったものは除く）</t>
  </si>
  <si>
    <t>2018年・レッドリボン　　打撃成績（打席数順）　　※規定打席：34</t>
  </si>
  <si>
    <t>2018年・ブレイズ　　打撃成績（打席数順）　　※規定打席：34</t>
  </si>
  <si>
    <t>2018年・ファルコン　　打撃成績（打席数順）　　※規定打席：36</t>
  </si>
  <si>
    <t>2018年・ビッグシャーク　　打撃成績（打席数順）　　※規定打席：34</t>
  </si>
  <si>
    <t>2018年・パルプンテいずみ　　打撃成績（打席数順）　　※規定打席：36</t>
  </si>
  <si>
    <t>2018年・パラダイス　　打撃成績（打席数順）　　※規定打席：32</t>
  </si>
  <si>
    <t>2018年・トヨタクラブ新大阪　　打撃成績（打席数順）　　※規定打席：36</t>
  </si>
  <si>
    <t>2018年・タイヨーフレンズ　　打撃成績（打席数順）　　※規定打席：34</t>
  </si>
  <si>
    <t>2018年・住之江JAPAN　　打撃成績（打席数順）　　※規定打席：32</t>
  </si>
  <si>
    <t>2018年・ジェネシス　　打撃成績（打席数順）　　※規定打席：36</t>
  </si>
  <si>
    <t>2018年・大阪アスレチックス　　打撃成績（打席数順）　　※規定打席：36</t>
  </si>
  <si>
    <t>2018年・オーシャンズ　　打撃成績（打席数順）　　※規定打席：34</t>
  </si>
  <si>
    <t>2018年・TOYOTA HK BROTHERS　　打撃成績（打席数順）　　※規定打席：34</t>
  </si>
  <si>
    <t>2018年・Samurai Denkees　　打撃成績（打席数順）　　※規定打席：34</t>
  </si>
  <si>
    <t>2018年・Respect Osaka　　打撃成績（打席数順）　　※規定打席：34</t>
  </si>
  <si>
    <t>2018年・Red's　　打撃成績（打席数順）　　※規定打席：36</t>
  </si>
  <si>
    <t>2018年・東大阪MetalCats　　打撃成績（打席数順）　　※規定打席：36</t>
  </si>
  <si>
    <t>2018年・KFCフェニックス　　打撃成績（打席数順）　　※規定打席：32</t>
  </si>
  <si>
    <t>2018年・RED HAWKS　　打撃成績（打席数順）　　※規定打席：36</t>
  </si>
  <si>
    <t>2018年・Breakers　　打撃成績（打席数順）　　※規定打席：34</t>
  </si>
  <si>
    <t>アスレ-HAWK</t>
  </si>
  <si>
    <t>※渡邊（真）はシーズン途中大阪アスレチックスから移籍。チーム計に前チームのものは含めない</t>
  </si>
  <si>
    <t>菊池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</si>
</sst>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.0000"/>
    <numFmt numFmtId="180" formatCode=".00"/>
    <numFmt numFmtId="181" formatCode=".0"/>
    <numFmt numFmtId="182" formatCode=".00000"/>
    <numFmt numFmtId="183" formatCode=".000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571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48</v>
      </c>
      <c r="C4" s="2" t="s">
        <v>538</v>
      </c>
      <c r="D4" s="2">
        <v>33</v>
      </c>
      <c r="E4" s="2">
        <v>26</v>
      </c>
      <c r="F4" s="2">
        <v>7</v>
      </c>
      <c r="G4" s="2">
        <v>3</v>
      </c>
      <c r="H4" s="2">
        <v>0</v>
      </c>
      <c r="I4" s="2">
        <v>0</v>
      </c>
      <c r="J4" s="3">
        <f>SUM(F4)/E4</f>
        <v>0.2692307692307692</v>
      </c>
      <c r="K4" s="3">
        <f>SUM(D4-E4+F4)/D4</f>
        <v>0.42424242424242425</v>
      </c>
    </row>
    <row r="5" spans="1:11" ht="18.75" customHeight="1">
      <c r="A5" s="2">
        <v>2</v>
      </c>
      <c r="B5" s="2" t="s">
        <v>47</v>
      </c>
      <c r="C5" s="2" t="s">
        <v>539</v>
      </c>
      <c r="D5" s="2">
        <v>31</v>
      </c>
      <c r="E5" s="2">
        <v>21</v>
      </c>
      <c r="F5" s="2">
        <v>3</v>
      </c>
      <c r="G5" s="2">
        <v>0</v>
      </c>
      <c r="H5" s="2">
        <v>5</v>
      </c>
      <c r="I5" s="2">
        <v>0</v>
      </c>
      <c r="J5" s="3">
        <f aca="true" t="shared" si="0" ref="J5:J21">SUM(F5)/E5</f>
        <v>0.14285714285714285</v>
      </c>
      <c r="K5" s="3">
        <f aca="true" t="shared" si="1" ref="K5:K21">SUM(D5-E5+F5)/D5</f>
        <v>0.41935483870967744</v>
      </c>
    </row>
    <row r="6" spans="1:11" ht="18.75" customHeight="1">
      <c r="A6" s="2">
        <v>3</v>
      </c>
      <c r="B6" s="2" t="s">
        <v>437</v>
      </c>
      <c r="C6" s="2" t="s">
        <v>539</v>
      </c>
      <c r="D6" s="2">
        <v>27</v>
      </c>
      <c r="E6" s="2">
        <v>25</v>
      </c>
      <c r="F6" s="2">
        <v>11</v>
      </c>
      <c r="G6" s="2">
        <v>10</v>
      </c>
      <c r="H6" s="2">
        <v>0</v>
      </c>
      <c r="I6" s="2">
        <v>2</v>
      </c>
      <c r="J6" s="3">
        <f t="shared" si="0"/>
        <v>0.44</v>
      </c>
      <c r="K6" s="3">
        <f t="shared" si="1"/>
        <v>0.48148148148148145</v>
      </c>
    </row>
    <row r="7" spans="1:11" ht="18.75" customHeight="1">
      <c r="A7" s="2">
        <v>4</v>
      </c>
      <c r="B7" s="2" t="s">
        <v>53</v>
      </c>
      <c r="C7" s="2" t="s">
        <v>539</v>
      </c>
      <c r="D7" s="2">
        <v>27</v>
      </c>
      <c r="E7" s="2">
        <v>18</v>
      </c>
      <c r="F7" s="2">
        <v>3</v>
      </c>
      <c r="G7" s="2">
        <v>0</v>
      </c>
      <c r="H7" s="2">
        <v>1</v>
      </c>
      <c r="I7" s="2">
        <v>0</v>
      </c>
      <c r="J7" s="3">
        <f t="shared" si="0"/>
        <v>0.16666666666666666</v>
      </c>
      <c r="K7" s="3">
        <f t="shared" si="1"/>
        <v>0.4444444444444444</v>
      </c>
    </row>
    <row r="8" spans="1:11" ht="18.75" customHeight="1">
      <c r="A8" s="2">
        <v>5</v>
      </c>
      <c r="B8" s="2" t="s">
        <v>224</v>
      </c>
      <c r="C8" s="2" t="s">
        <v>542</v>
      </c>
      <c r="D8" s="2">
        <v>21</v>
      </c>
      <c r="E8" s="2">
        <v>16</v>
      </c>
      <c r="F8" s="2">
        <v>3</v>
      </c>
      <c r="G8" s="2">
        <v>3</v>
      </c>
      <c r="H8" s="2">
        <v>0</v>
      </c>
      <c r="I8" s="2">
        <v>0</v>
      </c>
      <c r="J8" s="3">
        <f t="shared" si="0"/>
        <v>0.1875</v>
      </c>
      <c r="K8" s="3">
        <f t="shared" si="1"/>
        <v>0.38095238095238093</v>
      </c>
    </row>
    <row r="9" spans="1:11" ht="18.75" customHeight="1">
      <c r="A9" s="2">
        <v>6</v>
      </c>
      <c r="B9" s="2" t="s">
        <v>438</v>
      </c>
      <c r="C9" s="2" t="s">
        <v>540</v>
      </c>
      <c r="D9" s="2">
        <v>19</v>
      </c>
      <c r="E9" s="2">
        <v>17</v>
      </c>
      <c r="F9" s="2">
        <v>4</v>
      </c>
      <c r="G9" s="2">
        <v>2</v>
      </c>
      <c r="H9" s="2">
        <v>0</v>
      </c>
      <c r="I9" s="2">
        <v>0</v>
      </c>
      <c r="J9" s="3">
        <f t="shared" si="0"/>
        <v>0.23529411764705882</v>
      </c>
      <c r="K9" s="3">
        <f t="shared" si="1"/>
        <v>0.3157894736842105</v>
      </c>
    </row>
    <row r="10" spans="1:11" ht="18.75" customHeight="1">
      <c r="A10" s="2">
        <v>7</v>
      </c>
      <c r="B10" s="2" t="s">
        <v>442</v>
      </c>
      <c r="C10" s="2" t="s">
        <v>541</v>
      </c>
      <c r="D10" s="2">
        <v>16</v>
      </c>
      <c r="E10" s="2">
        <v>15</v>
      </c>
      <c r="F10" s="2">
        <v>1</v>
      </c>
      <c r="G10" s="2">
        <v>1</v>
      </c>
      <c r="H10" s="2">
        <v>3</v>
      </c>
      <c r="I10" s="2">
        <v>0</v>
      </c>
      <c r="J10" s="3">
        <f t="shared" si="0"/>
        <v>0.06666666666666667</v>
      </c>
      <c r="K10" s="3">
        <f t="shared" si="1"/>
        <v>0.125</v>
      </c>
    </row>
    <row r="11" spans="1:11" ht="18.75" customHeight="1">
      <c r="A11" s="2">
        <v>8</v>
      </c>
      <c r="B11" s="2" t="s">
        <v>327</v>
      </c>
      <c r="C11" s="2" t="s">
        <v>545</v>
      </c>
      <c r="D11" s="2">
        <v>16</v>
      </c>
      <c r="E11" s="2">
        <v>13</v>
      </c>
      <c r="F11" s="2">
        <v>1</v>
      </c>
      <c r="G11" s="2">
        <v>2</v>
      </c>
      <c r="H11" s="2">
        <v>0</v>
      </c>
      <c r="I11" s="2">
        <v>0</v>
      </c>
      <c r="J11" s="3">
        <f t="shared" si="0"/>
        <v>0.07692307692307693</v>
      </c>
      <c r="K11" s="3">
        <f t="shared" si="1"/>
        <v>0.25</v>
      </c>
    </row>
    <row r="12" spans="1:11" ht="18.75" customHeight="1">
      <c r="A12" s="2">
        <v>9</v>
      </c>
      <c r="B12" s="2" t="s">
        <v>50</v>
      </c>
      <c r="C12" s="2" t="s">
        <v>542</v>
      </c>
      <c r="D12" s="2">
        <v>14</v>
      </c>
      <c r="E12" s="2">
        <v>13</v>
      </c>
      <c r="F12" s="2">
        <v>4</v>
      </c>
      <c r="G12" s="2">
        <v>0</v>
      </c>
      <c r="H12" s="2">
        <v>1</v>
      </c>
      <c r="I12" s="2">
        <v>0</v>
      </c>
      <c r="J12" s="3">
        <f t="shared" si="0"/>
        <v>0.3076923076923077</v>
      </c>
      <c r="K12" s="3">
        <f t="shared" si="1"/>
        <v>0.35714285714285715</v>
      </c>
    </row>
    <row r="13" spans="1:11" ht="18.75" customHeight="1">
      <c r="A13" s="2">
        <v>10</v>
      </c>
      <c r="B13" s="2" t="s">
        <v>464</v>
      </c>
      <c r="C13" s="2" t="s">
        <v>544</v>
      </c>
      <c r="D13" s="2">
        <v>13</v>
      </c>
      <c r="E13" s="2">
        <v>10</v>
      </c>
      <c r="F13" s="2">
        <v>2</v>
      </c>
      <c r="G13" s="2">
        <v>0</v>
      </c>
      <c r="H13" s="2">
        <v>3</v>
      </c>
      <c r="I13" s="2">
        <v>0</v>
      </c>
      <c r="J13" s="3">
        <f t="shared" si="0"/>
        <v>0.2</v>
      </c>
      <c r="K13" s="3">
        <f t="shared" si="1"/>
        <v>0.38461538461538464</v>
      </c>
    </row>
    <row r="14" spans="1:11" ht="18.75" customHeight="1">
      <c r="A14" s="2">
        <v>11</v>
      </c>
      <c r="B14" s="2" t="s">
        <v>346</v>
      </c>
      <c r="C14" s="2" t="s">
        <v>543</v>
      </c>
      <c r="D14" s="2">
        <v>13</v>
      </c>
      <c r="E14" s="2">
        <v>9</v>
      </c>
      <c r="F14" s="2">
        <v>3</v>
      </c>
      <c r="G14" s="2">
        <v>3</v>
      </c>
      <c r="H14" s="2">
        <v>0</v>
      </c>
      <c r="I14" s="2">
        <v>0</v>
      </c>
      <c r="J14" s="3">
        <f t="shared" si="0"/>
        <v>0.3333333333333333</v>
      </c>
      <c r="K14" s="3">
        <f t="shared" si="1"/>
        <v>0.5384615384615384</v>
      </c>
    </row>
    <row r="15" spans="1:11" ht="18.75" customHeight="1">
      <c r="A15" s="2">
        <v>12</v>
      </c>
      <c r="B15" s="2" t="s">
        <v>233</v>
      </c>
      <c r="C15" s="2" t="s">
        <v>541</v>
      </c>
      <c r="D15" s="2">
        <v>13</v>
      </c>
      <c r="E15" s="2">
        <v>10</v>
      </c>
      <c r="F15" s="2">
        <v>2</v>
      </c>
      <c r="G15" s="2">
        <v>0</v>
      </c>
      <c r="H15" s="2">
        <v>1</v>
      </c>
      <c r="I15" s="2">
        <v>0</v>
      </c>
      <c r="J15" s="3">
        <f t="shared" si="0"/>
        <v>0.2</v>
      </c>
      <c r="K15" s="3">
        <f t="shared" si="1"/>
        <v>0.38461538461538464</v>
      </c>
    </row>
    <row r="16" spans="1:11" ht="18.75" customHeight="1">
      <c r="A16" s="2">
        <v>13</v>
      </c>
      <c r="B16" s="2" t="s">
        <v>49</v>
      </c>
      <c r="C16" s="2" t="s">
        <v>544</v>
      </c>
      <c r="D16" s="2">
        <v>10</v>
      </c>
      <c r="E16" s="2">
        <v>9</v>
      </c>
      <c r="F16" s="2">
        <v>2</v>
      </c>
      <c r="G16" s="2">
        <v>1</v>
      </c>
      <c r="H16" s="2">
        <v>0</v>
      </c>
      <c r="I16" s="2">
        <v>0</v>
      </c>
      <c r="J16" s="3">
        <f t="shared" si="0"/>
        <v>0.2222222222222222</v>
      </c>
      <c r="K16" s="3">
        <f t="shared" si="1"/>
        <v>0.3</v>
      </c>
    </row>
    <row r="17" spans="1:11" ht="18.75" customHeight="1">
      <c r="A17" s="2">
        <v>14</v>
      </c>
      <c r="B17" s="2" t="s">
        <v>217</v>
      </c>
      <c r="C17" s="2" t="s">
        <v>542</v>
      </c>
      <c r="D17" s="2">
        <v>6</v>
      </c>
      <c r="E17" s="2">
        <v>6</v>
      </c>
      <c r="F17" s="2">
        <v>1</v>
      </c>
      <c r="G17" s="2">
        <v>0</v>
      </c>
      <c r="H17" s="2">
        <v>0</v>
      </c>
      <c r="I17" s="2">
        <v>0</v>
      </c>
      <c r="J17" s="3">
        <f t="shared" si="0"/>
        <v>0.16666666666666666</v>
      </c>
      <c r="K17" s="3">
        <f t="shared" si="1"/>
        <v>0.16666666666666666</v>
      </c>
    </row>
    <row r="18" spans="1:11" ht="18.75" customHeight="1">
      <c r="A18" s="2">
        <v>15</v>
      </c>
      <c r="B18" s="2" t="s">
        <v>465</v>
      </c>
      <c r="C18" s="2" t="s">
        <v>544</v>
      </c>
      <c r="D18" s="2">
        <v>3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>
      <c r="A19" s="2">
        <v>16</v>
      </c>
      <c r="B19" s="2" t="s">
        <v>513</v>
      </c>
      <c r="C19" s="2" t="s">
        <v>543</v>
      </c>
      <c r="D19" s="2">
        <v>2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</v>
      </c>
    </row>
    <row r="20" spans="1:11" ht="18.75" customHeight="1">
      <c r="A20" s="2">
        <v>17</v>
      </c>
      <c r="B20" s="2" t="s">
        <v>347</v>
      </c>
      <c r="C20" s="2" t="s">
        <v>546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6" t="s">
        <v>547</v>
      </c>
      <c r="B21" s="7"/>
      <c r="C21" s="8"/>
      <c r="D21" s="2">
        <f aca="true" t="shared" si="2" ref="D21:I21">SUM(D4:D20)</f>
        <v>265</v>
      </c>
      <c r="E21" s="2">
        <f t="shared" si="2"/>
        <v>214</v>
      </c>
      <c r="F21" s="2">
        <f t="shared" si="2"/>
        <v>47</v>
      </c>
      <c r="G21" s="2">
        <f t="shared" si="2"/>
        <v>25</v>
      </c>
      <c r="H21" s="2">
        <f t="shared" si="2"/>
        <v>14</v>
      </c>
      <c r="I21" s="2">
        <f t="shared" si="2"/>
        <v>2</v>
      </c>
      <c r="J21" s="3">
        <f t="shared" si="0"/>
        <v>0.21962616822429906</v>
      </c>
      <c r="K21" s="3">
        <f t="shared" si="1"/>
        <v>0.36981132075471695</v>
      </c>
    </row>
  </sheetData>
  <sheetProtection/>
  <mergeCells count="3">
    <mergeCell ref="A21:C21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8">
      <selection activeCell="A20" sqref="A20:IV20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89</v>
      </c>
      <c r="C4" s="2" t="s">
        <v>526</v>
      </c>
      <c r="D4" s="2">
        <v>59</v>
      </c>
      <c r="E4" s="2">
        <v>47</v>
      </c>
      <c r="F4" s="2">
        <v>12</v>
      </c>
      <c r="G4" s="2">
        <v>6</v>
      </c>
      <c r="H4" s="2">
        <v>11</v>
      </c>
      <c r="I4" s="2">
        <v>0</v>
      </c>
      <c r="J4" s="3">
        <f aca="true" t="shared" si="0" ref="J4:J20">SUM(F4)/E4</f>
        <v>0.2553191489361702</v>
      </c>
      <c r="K4" s="3">
        <f aca="true" t="shared" si="1" ref="K4:K20">SUM(D4-E4+F4)/D4</f>
        <v>0.4067796610169492</v>
      </c>
    </row>
    <row r="5" spans="1:11" ht="18.75" customHeight="1">
      <c r="A5" s="2">
        <v>2</v>
      </c>
      <c r="B5" s="2" t="s">
        <v>94</v>
      </c>
      <c r="C5" s="2" t="s">
        <v>528</v>
      </c>
      <c r="D5" s="2">
        <v>54</v>
      </c>
      <c r="E5" s="2">
        <v>36</v>
      </c>
      <c r="F5" s="2">
        <v>10</v>
      </c>
      <c r="G5" s="2">
        <v>6</v>
      </c>
      <c r="H5" s="2">
        <v>2</v>
      </c>
      <c r="I5" s="2">
        <v>0</v>
      </c>
      <c r="J5" s="3">
        <f t="shared" si="0"/>
        <v>0.2777777777777778</v>
      </c>
      <c r="K5" s="3">
        <f t="shared" si="1"/>
        <v>0.5185185185185185</v>
      </c>
    </row>
    <row r="6" spans="1:11" ht="18.75" customHeight="1">
      <c r="A6" s="2">
        <v>3</v>
      </c>
      <c r="B6" s="2" t="s">
        <v>95</v>
      </c>
      <c r="C6" s="2" t="s">
        <v>529</v>
      </c>
      <c r="D6" s="2">
        <v>48</v>
      </c>
      <c r="E6" s="2">
        <v>41</v>
      </c>
      <c r="F6" s="2">
        <v>14</v>
      </c>
      <c r="G6" s="2">
        <v>10</v>
      </c>
      <c r="H6" s="2">
        <v>0</v>
      </c>
      <c r="I6" s="2">
        <v>0</v>
      </c>
      <c r="J6" s="3">
        <f t="shared" si="0"/>
        <v>0.34146341463414637</v>
      </c>
      <c r="K6" s="3">
        <f t="shared" si="1"/>
        <v>0.4375</v>
      </c>
    </row>
    <row r="7" spans="1:11" ht="18.75" customHeight="1">
      <c r="A7" s="2">
        <v>4</v>
      </c>
      <c r="B7" s="2" t="s">
        <v>96</v>
      </c>
      <c r="C7" s="2" t="s">
        <v>535</v>
      </c>
      <c r="D7" s="2">
        <v>47</v>
      </c>
      <c r="E7" s="2">
        <v>39</v>
      </c>
      <c r="F7" s="2">
        <v>8</v>
      </c>
      <c r="G7" s="2">
        <v>4</v>
      </c>
      <c r="H7" s="2">
        <v>5</v>
      </c>
      <c r="I7" s="2">
        <v>0</v>
      </c>
      <c r="J7" s="3">
        <f t="shared" si="0"/>
        <v>0.20512820512820512</v>
      </c>
      <c r="K7" s="3">
        <f t="shared" si="1"/>
        <v>0.3404255319148936</v>
      </c>
    </row>
    <row r="8" spans="1:11" ht="18.75" customHeight="1">
      <c r="A8" s="2">
        <v>5</v>
      </c>
      <c r="B8" s="2" t="s">
        <v>97</v>
      </c>
      <c r="C8" s="2" t="s">
        <v>527</v>
      </c>
      <c r="D8" s="2">
        <v>46</v>
      </c>
      <c r="E8" s="2">
        <v>36</v>
      </c>
      <c r="F8" s="2">
        <v>8</v>
      </c>
      <c r="G8" s="2">
        <v>6</v>
      </c>
      <c r="H8" s="2">
        <v>1</v>
      </c>
      <c r="I8" s="2">
        <v>0</v>
      </c>
      <c r="J8" s="3">
        <f t="shared" si="0"/>
        <v>0.2222222222222222</v>
      </c>
      <c r="K8" s="3">
        <f t="shared" si="1"/>
        <v>0.391304347826087</v>
      </c>
    </row>
    <row r="9" spans="1:11" ht="18.75" customHeight="1">
      <c r="A9" s="2">
        <v>6</v>
      </c>
      <c r="B9" s="2" t="s">
        <v>92</v>
      </c>
      <c r="C9" s="2" t="s">
        <v>532</v>
      </c>
      <c r="D9" s="2">
        <v>42</v>
      </c>
      <c r="E9" s="2">
        <v>36</v>
      </c>
      <c r="F9" s="2">
        <v>11</v>
      </c>
      <c r="G9" s="2">
        <v>5</v>
      </c>
      <c r="H9" s="2">
        <v>3</v>
      </c>
      <c r="I9" s="2">
        <v>0</v>
      </c>
      <c r="J9" s="3">
        <f t="shared" si="0"/>
        <v>0.3055555555555556</v>
      </c>
      <c r="K9" s="3">
        <f t="shared" si="1"/>
        <v>0.40476190476190477</v>
      </c>
    </row>
    <row r="10" spans="1:11" ht="18.75" customHeight="1">
      <c r="A10" s="2">
        <v>7</v>
      </c>
      <c r="B10" s="2" t="s">
        <v>100</v>
      </c>
      <c r="C10" s="2" t="s">
        <v>533</v>
      </c>
      <c r="D10" s="2">
        <v>39</v>
      </c>
      <c r="E10" s="2">
        <v>31</v>
      </c>
      <c r="F10" s="2">
        <v>12</v>
      </c>
      <c r="G10" s="2">
        <v>5</v>
      </c>
      <c r="H10" s="2">
        <v>3</v>
      </c>
      <c r="I10" s="2">
        <v>0</v>
      </c>
      <c r="J10" s="3">
        <f t="shared" si="0"/>
        <v>0.3870967741935484</v>
      </c>
      <c r="K10" s="3">
        <f t="shared" si="1"/>
        <v>0.5128205128205128</v>
      </c>
    </row>
    <row r="11" spans="1:11" ht="18.75" customHeight="1">
      <c r="A11" s="2">
        <v>8</v>
      </c>
      <c r="B11" s="2" t="s">
        <v>380</v>
      </c>
      <c r="C11" s="2" t="s">
        <v>531</v>
      </c>
      <c r="D11" s="2">
        <v>37</v>
      </c>
      <c r="E11" s="2">
        <v>32</v>
      </c>
      <c r="F11" s="2">
        <v>11</v>
      </c>
      <c r="G11" s="2">
        <v>4</v>
      </c>
      <c r="H11" s="2">
        <v>2</v>
      </c>
      <c r="I11" s="2">
        <v>0</v>
      </c>
      <c r="J11" s="3">
        <f t="shared" si="0"/>
        <v>0.34375</v>
      </c>
      <c r="K11" s="3">
        <f t="shared" si="1"/>
        <v>0.43243243243243246</v>
      </c>
    </row>
    <row r="12" spans="1:11" ht="18.75" customHeight="1">
      <c r="A12" s="2">
        <v>9</v>
      </c>
      <c r="B12" s="2" t="s">
        <v>99</v>
      </c>
      <c r="C12" s="2" t="s">
        <v>530</v>
      </c>
      <c r="D12" s="2">
        <v>32</v>
      </c>
      <c r="E12" s="2">
        <v>28</v>
      </c>
      <c r="F12" s="2">
        <v>9</v>
      </c>
      <c r="G12" s="2">
        <v>8</v>
      </c>
      <c r="H12" s="2">
        <v>1</v>
      </c>
      <c r="I12" s="2">
        <v>0</v>
      </c>
      <c r="J12" s="3">
        <f t="shared" si="0"/>
        <v>0.32142857142857145</v>
      </c>
      <c r="K12" s="3">
        <f t="shared" si="1"/>
        <v>0.40625</v>
      </c>
    </row>
    <row r="13" spans="1:11" ht="18.75" customHeight="1">
      <c r="A13" s="2">
        <v>10</v>
      </c>
      <c r="B13" s="2" t="s">
        <v>91</v>
      </c>
      <c r="C13" s="2" t="s">
        <v>528</v>
      </c>
      <c r="D13" s="2">
        <v>29</v>
      </c>
      <c r="E13" s="2">
        <v>24</v>
      </c>
      <c r="F13" s="2">
        <v>3</v>
      </c>
      <c r="G13" s="2">
        <v>1</v>
      </c>
      <c r="H13" s="2">
        <v>0</v>
      </c>
      <c r="I13" s="2">
        <v>0</v>
      </c>
      <c r="J13" s="3">
        <f t="shared" si="0"/>
        <v>0.125</v>
      </c>
      <c r="K13" s="3">
        <f t="shared" si="1"/>
        <v>0.27586206896551724</v>
      </c>
    </row>
    <row r="14" spans="1:11" ht="18.75" customHeight="1">
      <c r="A14" s="2">
        <v>11</v>
      </c>
      <c r="B14" s="2" t="s">
        <v>90</v>
      </c>
      <c r="C14" s="2" t="s">
        <v>528</v>
      </c>
      <c r="D14" s="2">
        <v>23</v>
      </c>
      <c r="E14" s="2">
        <v>19</v>
      </c>
      <c r="F14" s="2">
        <v>2</v>
      </c>
      <c r="G14" s="2">
        <v>2</v>
      </c>
      <c r="H14" s="2">
        <v>0</v>
      </c>
      <c r="I14" s="2">
        <v>0</v>
      </c>
      <c r="J14" s="3">
        <f t="shared" si="0"/>
        <v>0.10526315789473684</v>
      </c>
      <c r="K14" s="3">
        <f t="shared" si="1"/>
        <v>0.2608695652173913</v>
      </c>
    </row>
    <row r="15" spans="1:11" ht="18.75" customHeight="1">
      <c r="A15" s="2">
        <v>12</v>
      </c>
      <c r="B15" s="2" t="s">
        <v>362</v>
      </c>
      <c r="C15" s="2" t="s">
        <v>534</v>
      </c>
      <c r="D15" s="2">
        <v>22</v>
      </c>
      <c r="E15" s="2">
        <v>20</v>
      </c>
      <c r="F15" s="2">
        <v>8</v>
      </c>
      <c r="G15" s="2">
        <v>1</v>
      </c>
      <c r="H15" s="2">
        <v>2</v>
      </c>
      <c r="I15" s="2">
        <v>0</v>
      </c>
      <c r="J15" s="3">
        <f t="shared" si="0"/>
        <v>0.4</v>
      </c>
      <c r="K15" s="3">
        <f t="shared" si="1"/>
        <v>0.45454545454545453</v>
      </c>
    </row>
    <row r="16" spans="1:11" ht="18.75" customHeight="1">
      <c r="A16" s="2">
        <v>13</v>
      </c>
      <c r="B16" s="2" t="s">
        <v>98</v>
      </c>
      <c r="C16" s="2" t="s">
        <v>536</v>
      </c>
      <c r="D16" s="2">
        <v>17</v>
      </c>
      <c r="E16" s="2">
        <v>14</v>
      </c>
      <c r="F16" s="2">
        <v>2</v>
      </c>
      <c r="G16" s="2">
        <v>1</v>
      </c>
      <c r="H16" s="2">
        <v>3</v>
      </c>
      <c r="I16" s="2">
        <v>0</v>
      </c>
      <c r="J16" s="3">
        <f t="shared" si="0"/>
        <v>0.14285714285714285</v>
      </c>
      <c r="K16" s="3">
        <f t="shared" si="1"/>
        <v>0.29411764705882354</v>
      </c>
    </row>
    <row r="17" spans="1:11" ht="18.75" customHeight="1">
      <c r="A17" s="2">
        <v>14</v>
      </c>
      <c r="B17" s="2" t="s">
        <v>420</v>
      </c>
      <c r="C17" s="2" t="s">
        <v>537</v>
      </c>
      <c r="D17" s="2">
        <v>3</v>
      </c>
      <c r="E17" s="2">
        <v>2</v>
      </c>
      <c r="F17" s="2">
        <v>1</v>
      </c>
      <c r="G17" s="2">
        <v>0</v>
      </c>
      <c r="H17" s="2">
        <v>3</v>
      </c>
      <c r="I17" s="2">
        <v>0</v>
      </c>
      <c r="J17" s="3">
        <f t="shared" si="0"/>
        <v>0.5</v>
      </c>
      <c r="K17" s="3">
        <f t="shared" si="1"/>
        <v>0.6666666666666666</v>
      </c>
    </row>
    <row r="18" spans="1:11" ht="18.75" customHeight="1">
      <c r="A18" s="2">
        <v>15</v>
      </c>
      <c r="B18" s="2" t="s">
        <v>419</v>
      </c>
      <c r="C18" s="2" t="s">
        <v>537</v>
      </c>
      <c r="D18" s="2">
        <v>3</v>
      </c>
      <c r="E18" s="2">
        <v>3</v>
      </c>
      <c r="F18" s="2">
        <v>1</v>
      </c>
      <c r="G18" s="2">
        <v>0</v>
      </c>
      <c r="H18" s="2">
        <v>0</v>
      </c>
      <c r="I18" s="2">
        <v>0</v>
      </c>
      <c r="J18" s="3">
        <f t="shared" si="0"/>
        <v>0.3333333333333333</v>
      </c>
      <c r="K18" s="3">
        <f t="shared" si="1"/>
        <v>0.3333333333333333</v>
      </c>
    </row>
    <row r="19" spans="1:11" ht="18.75" customHeight="1">
      <c r="A19" s="2">
        <v>16</v>
      </c>
      <c r="B19" s="2" t="s">
        <v>444</v>
      </c>
      <c r="C19" s="2" t="s">
        <v>531</v>
      </c>
      <c r="D19" s="2">
        <v>3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</v>
      </c>
    </row>
    <row r="20" spans="1:11" ht="18.75" customHeight="1">
      <c r="A20" s="6" t="s">
        <v>547</v>
      </c>
      <c r="B20" s="7"/>
      <c r="C20" s="8"/>
      <c r="D20" s="2">
        <f aca="true" t="shared" si="2" ref="D20:I20">SUM(D4:D19)</f>
        <v>504</v>
      </c>
      <c r="E20" s="2">
        <f t="shared" si="2"/>
        <v>411</v>
      </c>
      <c r="F20" s="2">
        <f t="shared" si="2"/>
        <v>112</v>
      </c>
      <c r="G20" s="2">
        <f t="shared" si="2"/>
        <v>59</v>
      </c>
      <c r="H20" s="2">
        <f t="shared" si="2"/>
        <v>36</v>
      </c>
      <c r="I20" s="2">
        <f t="shared" si="2"/>
        <v>0</v>
      </c>
      <c r="J20" s="3">
        <f t="shared" si="0"/>
        <v>0.2725060827250608</v>
      </c>
      <c r="K20" s="3">
        <f t="shared" si="1"/>
        <v>0.40674603174603174</v>
      </c>
    </row>
  </sheetData>
  <sheetProtection/>
  <mergeCells count="3">
    <mergeCell ref="A20:C20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5">
      <selection activeCell="A21" sqref="A21:IV21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106</v>
      </c>
      <c r="C4" s="2" t="s">
        <v>46</v>
      </c>
      <c r="D4" s="2">
        <v>61</v>
      </c>
      <c r="E4" s="2">
        <v>44</v>
      </c>
      <c r="F4" s="2">
        <v>13</v>
      </c>
      <c r="G4" s="2">
        <v>6</v>
      </c>
      <c r="H4" s="2">
        <v>13</v>
      </c>
      <c r="I4" s="2">
        <v>0</v>
      </c>
      <c r="J4" s="3">
        <f aca="true" t="shared" si="0" ref="J4:J21">SUM(F4)/E4</f>
        <v>0.29545454545454547</v>
      </c>
      <c r="K4" s="3">
        <f aca="true" t="shared" si="1" ref="K4:K21">SUM(D4-E4+F4)/D4</f>
        <v>0.4918032786885246</v>
      </c>
    </row>
    <row r="5" spans="1:11" ht="18.75" customHeight="1">
      <c r="A5" s="2">
        <v>2</v>
      </c>
      <c r="B5" s="2" t="s">
        <v>137</v>
      </c>
      <c r="C5" s="2" t="s">
        <v>46</v>
      </c>
      <c r="D5" s="2">
        <v>60</v>
      </c>
      <c r="E5" s="2">
        <v>53</v>
      </c>
      <c r="F5" s="2">
        <v>13</v>
      </c>
      <c r="G5" s="2">
        <v>12</v>
      </c>
      <c r="H5" s="2">
        <v>0</v>
      </c>
      <c r="I5" s="2">
        <v>1</v>
      </c>
      <c r="J5" s="3">
        <f t="shared" si="0"/>
        <v>0.24528301886792453</v>
      </c>
      <c r="K5" s="3">
        <f t="shared" si="1"/>
        <v>0.3333333333333333</v>
      </c>
    </row>
    <row r="6" spans="1:11" ht="18.75" customHeight="1">
      <c r="A6" s="2">
        <v>3</v>
      </c>
      <c r="B6" s="2" t="s">
        <v>134</v>
      </c>
      <c r="C6" s="2" t="s">
        <v>46</v>
      </c>
      <c r="D6" s="2">
        <v>56</v>
      </c>
      <c r="E6" s="2">
        <v>47</v>
      </c>
      <c r="F6" s="2">
        <v>10</v>
      </c>
      <c r="G6" s="2">
        <v>5</v>
      </c>
      <c r="H6" s="2">
        <v>1</v>
      </c>
      <c r="I6" s="2">
        <v>0</v>
      </c>
      <c r="J6" s="3">
        <f t="shared" si="0"/>
        <v>0.2127659574468085</v>
      </c>
      <c r="K6" s="3">
        <f t="shared" si="1"/>
        <v>0.3392857142857143</v>
      </c>
    </row>
    <row r="7" spans="1:11" ht="18.75" customHeight="1">
      <c r="A7" s="2">
        <v>4</v>
      </c>
      <c r="B7" s="2" t="s">
        <v>138</v>
      </c>
      <c r="C7" s="2" t="s">
        <v>46</v>
      </c>
      <c r="D7" s="2">
        <v>52</v>
      </c>
      <c r="E7" s="2">
        <v>41</v>
      </c>
      <c r="F7" s="2">
        <v>10</v>
      </c>
      <c r="G7" s="2">
        <v>4</v>
      </c>
      <c r="H7" s="2">
        <v>1</v>
      </c>
      <c r="I7" s="2">
        <v>0</v>
      </c>
      <c r="J7" s="3">
        <f t="shared" si="0"/>
        <v>0.24390243902439024</v>
      </c>
      <c r="K7" s="3">
        <f t="shared" si="1"/>
        <v>0.40384615384615385</v>
      </c>
    </row>
    <row r="8" spans="1:11" ht="18.75" customHeight="1">
      <c r="A8" s="2">
        <v>5</v>
      </c>
      <c r="B8" s="2" t="s">
        <v>135</v>
      </c>
      <c r="C8" s="2" t="s">
        <v>46</v>
      </c>
      <c r="D8" s="2">
        <v>49</v>
      </c>
      <c r="E8" s="2">
        <v>38</v>
      </c>
      <c r="F8" s="2">
        <v>11</v>
      </c>
      <c r="G8" s="2">
        <v>3</v>
      </c>
      <c r="H8" s="2">
        <v>5</v>
      </c>
      <c r="I8" s="2">
        <v>0</v>
      </c>
      <c r="J8" s="3">
        <f t="shared" si="0"/>
        <v>0.2894736842105263</v>
      </c>
      <c r="K8" s="3">
        <f t="shared" si="1"/>
        <v>0.4489795918367347</v>
      </c>
    </row>
    <row r="9" spans="1:11" ht="18.75" customHeight="1">
      <c r="A9" s="2">
        <v>6</v>
      </c>
      <c r="B9" s="2" t="s">
        <v>210</v>
      </c>
      <c r="C9" s="2" t="s">
        <v>46</v>
      </c>
      <c r="D9" s="2">
        <v>36</v>
      </c>
      <c r="E9" s="2">
        <v>32</v>
      </c>
      <c r="F9" s="2">
        <v>8</v>
      </c>
      <c r="G9" s="2">
        <v>4</v>
      </c>
      <c r="H9" s="2">
        <v>5</v>
      </c>
      <c r="I9" s="2">
        <v>0</v>
      </c>
      <c r="J9" s="3">
        <f t="shared" si="0"/>
        <v>0.25</v>
      </c>
      <c r="K9" s="3">
        <f t="shared" si="1"/>
        <v>0.3333333333333333</v>
      </c>
    </row>
    <row r="10" spans="1:11" ht="18.75" customHeight="1">
      <c r="A10" s="2">
        <v>7</v>
      </c>
      <c r="B10" s="2" t="s">
        <v>136</v>
      </c>
      <c r="C10" s="2" t="s">
        <v>46</v>
      </c>
      <c r="D10" s="2">
        <v>32</v>
      </c>
      <c r="E10" s="2">
        <v>26</v>
      </c>
      <c r="F10" s="2">
        <v>10</v>
      </c>
      <c r="G10" s="2">
        <v>15</v>
      </c>
      <c r="H10" s="2">
        <v>2</v>
      </c>
      <c r="I10" s="2">
        <v>1</v>
      </c>
      <c r="J10" s="3">
        <f t="shared" si="0"/>
        <v>0.38461538461538464</v>
      </c>
      <c r="K10" s="3">
        <f t="shared" si="1"/>
        <v>0.5</v>
      </c>
    </row>
    <row r="11" spans="1:11" ht="18.75" customHeight="1">
      <c r="A11" s="2">
        <v>8</v>
      </c>
      <c r="B11" s="2" t="s">
        <v>316</v>
      </c>
      <c r="C11" s="2" t="s">
        <v>46</v>
      </c>
      <c r="D11" s="2">
        <v>29</v>
      </c>
      <c r="E11" s="2">
        <v>26</v>
      </c>
      <c r="F11" s="2">
        <v>7</v>
      </c>
      <c r="G11" s="2">
        <v>1</v>
      </c>
      <c r="H11" s="2">
        <v>5</v>
      </c>
      <c r="I11" s="2">
        <v>0</v>
      </c>
      <c r="J11" s="3">
        <f t="shared" si="0"/>
        <v>0.2692307692307692</v>
      </c>
      <c r="K11" s="3">
        <f t="shared" si="1"/>
        <v>0.3448275862068966</v>
      </c>
    </row>
    <row r="12" spans="1:11" ht="18.75" customHeight="1">
      <c r="A12" s="2">
        <v>9</v>
      </c>
      <c r="B12" s="2" t="s">
        <v>141</v>
      </c>
      <c r="C12" s="2" t="s">
        <v>46</v>
      </c>
      <c r="D12" s="2">
        <v>26</v>
      </c>
      <c r="E12" s="2">
        <v>23</v>
      </c>
      <c r="F12" s="2">
        <v>6</v>
      </c>
      <c r="G12" s="2">
        <v>5</v>
      </c>
      <c r="H12" s="2">
        <v>2</v>
      </c>
      <c r="I12" s="2">
        <v>0</v>
      </c>
      <c r="J12" s="3">
        <f t="shared" si="0"/>
        <v>0.2608695652173913</v>
      </c>
      <c r="K12" s="3">
        <f t="shared" si="1"/>
        <v>0.34615384615384615</v>
      </c>
    </row>
    <row r="13" spans="1:11" ht="18.75" customHeight="1">
      <c r="A13" s="2">
        <v>10</v>
      </c>
      <c r="B13" s="2" t="s">
        <v>139</v>
      </c>
      <c r="C13" s="2" t="s">
        <v>46</v>
      </c>
      <c r="D13" s="2">
        <v>23</v>
      </c>
      <c r="E13" s="2">
        <v>20</v>
      </c>
      <c r="F13" s="2">
        <v>4</v>
      </c>
      <c r="G13" s="2">
        <v>4</v>
      </c>
      <c r="H13" s="2">
        <v>1</v>
      </c>
      <c r="I13" s="2">
        <v>0</v>
      </c>
      <c r="J13" s="3">
        <f t="shared" si="0"/>
        <v>0.2</v>
      </c>
      <c r="K13" s="3">
        <f t="shared" si="1"/>
        <v>0.30434782608695654</v>
      </c>
    </row>
    <row r="14" spans="1:11" ht="18.75" customHeight="1">
      <c r="A14" s="2">
        <v>11</v>
      </c>
      <c r="B14" s="2" t="s">
        <v>140</v>
      </c>
      <c r="C14" s="2" t="s">
        <v>46</v>
      </c>
      <c r="D14" s="2">
        <v>21</v>
      </c>
      <c r="E14" s="2">
        <v>19</v>
      </c>
      <c r="F14" s="2">
        <v>4</v>
      </c>
      <c r="G14" s="2">
        <v>1</v>
      </c>
      <c r="H14" s="2">
        <v>1</v>
      </c>
      <c r="I14" s="2">
        <v>0</v>
      </c>
      <c r="J14" s="3">
        <f t="shared" si="0"/>
        <v>0.21052631578947367</v>
      </c>
      <c r="K14" s="3">
        <f t="shared" si="1"/>
        <v>0.2857142857142857</v>
      </c>
    </row>
    <row r="15" spans="1:11" ht="18.75" customHeight="1">
      <c r="A15" s="2">
        <v>12</v>
      </c>
      <c r="B15" s="2" t="s">
        <v>211</v>
      </c>
      <c r="C15" s="2" t="s">
        <v>46</v>
      </c>
      <c r="D15" s="2">
        <v>18</v>
      </c>
      <c r="E15" s="2">
        <v>18</v>
      </c>
      <c r="F15" s="2">
        <v>5</v>
      </c>
      <c r="G15" s="2">
        <v>2</v>
      </c>
      <c r="H15" s="2">
        <v>0</v>
      </c>
      <c r="I15" s="2">
        <v>0</v>
      </c>
      <c r="J15" s="3">
        <f t="shared" si="0"/>
        <v>0.2777777777777778</v>
      </c>
      <c r="K15" s="3">
        <f t="shared" si="1"/>
        <v>0.2777777777777778</v>
      </c>
    </row>
    <row r="16" spans="1:11" ht="18.75" customHeight="1">
      <c r="A16" s="2">
        <v>13</v>
      </c>
      <c r="B16" s="2" t="s">
        <v>219</v>
      </c>
      <c r="C16" s="2" t="s">
        <v>46</v>
      </c>
      <c r="D16" s="2">
        <v>17</v>
      </c>
      <c r="E16" s="2">
        <v>15</v>
      </c>
      <c r="F16" s="2">
        <v>4</v>
      </c>
      <c r="G16" s="2">
        <v>3</v>
      </c>
      <c r="H16" s="2">
        <v>0</v>
      </c>
      <c r="I16" s="2">
        <v>0</v>
      </c>
      <c r="J16" s="3">
        <f t="shared" si="0"/>
        <v>0.26666666666666666</v>
      </c>
      <c r="K16" s="3">
        <f t="shared" si="1"/>
        <v>0.35294117647058826</v>
      </c>
    </row>
    <row r="17" spans="1:11" ht="18.75" customHeight="1">
      <c r="A17" s="2">
        <v>14</v>
      </c>
      <c r="B17" s="2" t="s">
        <v>416</v>
      </c>
      <c r="C17" s="2" t="s">
        <v>46</v>
      </c>
      <c r="D17" s="2">
        <v>15</v>
      </c>
      <c r="E17" s="2">
        <v>11</v>
      </c>
      <c r="F17" s="2">
        <v>4</v>
      </c>
      <c r="G17" s="2">
        <v>1</v>
      </c>
      <c r="H17" s="2">
        <v>1</v>
      </c>
      <c r="I17" s="2">
        <v>0</v>
      </c>
      <c r="J17" s="3">
        <f t="shared" si="0"/>
        <v>0.36363636363636365</v>
      </c>
      <c r="K17" s="3">
        <f t="shared" si="1"/>
        <v>0.5333333333333333</v>
      </c>
    </row>
    <row r="18" spans="1:11" ht="18.75" customHeight="1">
      <c r="A18" s="2">
        <v>15</v>
      </c>
      <c r="B18" s="2" t="s">
        <v>388</v>
      </c>
      <c r="C18" s="2" t="s">
        <v>46</v>
      </c>
      <c r="D18" s="2">
        <v>13</v>
      </c>
      <c r="E18" s="2">
        <v>12</v>
      </c>
      <c r="F18" s="2">
        <v>3</v>
      </c>
      <c r="G18" s="2">
        <v>1</v>
      </c>
      <c r="H18" s="2">
        <v>1</v>
      </c>
      <c r="I18" s="2">
        <v>0</v>
      </c>
      <c r="J18" s="3">
        <f t="shared" si="0"/>
        <v>0.25</v>
      </c>
      <c r="K18" s="3">
        <f t="shared" si="1"/>
        <v>0.3076923076923077</v>
      </c>
    </row>
    <row r="19" spans="1:11" ht="18.75" customHeight="1">
      <c r="A19" s="2">
        <v>16</v>
      </c>
      <c r="B19" s="2" t="s">
        <v>328</v>
      </c>
      <c r="C19" s="2" t="s">
        <v>46</v>
      </c>
      <c r="D19" s="2">
        <v>10</v>
      </c>
      <c r="E19" s="2">
        <v>8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0.2</v>
      </c>
    </row>
    <row r="20" spans="1:11" ht="18.75" customHeight="1">
      <c r="A20" s="2">
        <v>17</v>
      </c>
      <c r="B20" s="2" t="s">
        <v>477</v>
      </c>
      <c r="C20" s="2" t="s">
        <v>46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6" t="s">
        <v>547</v>
      </c>
      <c r="B21" s="7"/>
      <c r="C21" s="8"/>
      <c r="D21" s="2">
        <f aca="true" t="shared" si="2" ref="D21:I21">SUM(D4:D20)</f>
        <v>519</v>
      </c>
      <c r="E21" s="2">
        <f t="shared" si="2"/>
        <v>434</v>
      </c>
      <c r="F21" s="2">
        <f t="shared" si="2"/>
        <v>112</v>
      </c>
      <c r="G21" s="2">
        <f t="shared" si="2"/>
        <v>67</v>
      </c>
      <c r="H21" s="2">
        <f t="shared" si="2"/>
        <v>38</v>
      </c>
      <c r="I21" s="2">
        <f t="shared" si="2"/>
        <v>2</v>
      </c>
      <c r="J21" s="3">
        <f t="shared" si="0"/>
        <v>0.25806451612903225</v>
      </c>
      <c r="K21" s="3">
        <f t="shared" si="1"/>
        <v>0.37957610789980734</v>
      </c>
    </row>
  </sheetData>
  <sheetProtection/>
  <mergeCells count="3">
    <mergeCell ref="A21:C21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5">
      <selection activeCell="A22" sqref="A22:IV2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169</v>
      </c>
      <c r="C4" s="2" t="s">
        <v>13</v>
      </c>
      <c r="D4" s="2">
        <v>54</v>
      </c>
      <c r="E4" s="2">
        <v>49</v>
      </c>
      <c r="F4" s="2">
        <v>11</v>
      </c>
      <c r="G4" s="2">
        <v>2</v>
      </c>
      <c r="H4" s="2">
        <v>4</v>
      </c>
      <c r="I4" s="2">
        <v>0</v>
      </c>
      <c r="J4" s="3">
        <f aca="true" t="shared" si="0" ref="J4:J22">SUM(F4)/E4</f>
        <v>0.22448979591836735</v>
      </c>
      <c r="K4" s="3">
        <f aca="true" t="shared" si="1" ref="K4:K22">SUM(D4-E4+F4)/D4</f>
        <v>0.2962962962962963</v>
      </c>
    </row>
    <row r="5" spans="1:11" ht="18.75" customHeight="1">
      <c r="A5" s="2">
        <v>2</v>
      </c>
      <c r="B5" s="2" t="s">
        <v>174</v>
      </c>
      <c r="C5" s="2" t="s">
        <v>13</v>
      </c>
      <c r="D5" s="2">
        <v>48</v>
      </c>
      <c r="E5" s="2">
        <v>42</v>
      </c>
      <c r="F5" s="2">
        <v>11</v>
      </c>
      <c r="G5" s="2">
        <v>2</v>
      </c>
      <c r="H5" s="2">
        <v>1</v>
      </c>
      <c r="I5" s="2">
        <v>0</v>
      </c>
      <c r="J5" s="3">
        <f t="shared" si="0"/>
        <v>0.2619047619047619</v>
      </c>
      <c r="K5" s="3">
        <f t="shared" si="1"/>
        <v>0.3541666666666667</v>
      </c>
    </row>
    <row r="6" spans="1:11" ht="18.75" customHeight="1">
      <c r="A6" s="2">
        <v>3</v>
      </c>
      <c r="B6" s="2" t="s">
        <v>122</v>
      </c>
      <c r="C6" s="2" t="s">
        <v>13</v>
      </c>
      <c r="D6" s="2">
        <v>43</v>
      </c>
      <c r="E6" s="2">
        <v>37</v>
      </c>
      <c r="F6" s="2">
        <v>11</v>
      </c>
      <c r="G6" s="2">
        <v>12</v>
      </c>
      <c r="H6" s="2">
        <v>0</v>
      </c>
      <c r="I6" s="2">
        <v>0</v>
      </c>
      <c r="J6" s="3">
        <f t="shared" si="0"/>
        <v>0.2972972972972973</v>
      </c>
      <c r="K6" s="3">
        <f t="shared" si="1"/>
        <v>0.3953488372093023</v>
      </c>
    </row>
    <row r="7" spans="1:11" ht="18.75" customHeight="1">
      <c r="A7" s="2">
        <v>4</v>
      </c>
      <c r="B7" s="2" t="s">
        <v>168</v>
      </c>
      <c r="C7" s="2" t="s">
        <v>13</v>
      </c>
      <c r="D7" s="2">
        <v>41</v>
      </c>
      <c r="E7" s="2">
        <v>36</v>
      </c>
      <c r="F7" s="2">
        <v>9</v>
      </c>
      <c r="G7" s="2">
        <v>4</v>
      </c>
      <c r="H7" s="2">
        <v>0</v>
      </c>
      <c r="I7" s="2">
        <v>0</v>
      </c>
      <c r="J7" s="3">
        <f t="shared" si="0"/>
        <v>0.25</v>
      </c>
      <c r="K7" s="3">
        <f t="shared" si="1"/>
        <v>0.34146341463414637</v>
      </c>
    </row>
    <row r="8" spans="1:11" ht="18.75" customHeight="1">
      <c r="A8" s="2">
        <v>5</v>
      </c>
      <c r="B8" s="2" t="s">
        <v>171</v>
      </c>
      <c r="C8" s="2" t="s">
        <v>13</v>
      </c>
      <c r="D8" s="2">
        <v>39</v>
      </c>
      <c r="E8" s="2">
        <v>33</v>
      </c>
      <c r="F8" s="2">
        <v>6</v>
      </c>
      <c r="G8" s="2">
        <v>1</v>
      </c>
      <c r="H8" s="2">
        <v>0</v>
      </c>
      <c r="I8" s="2">
        <v>0</v>
      </c>
      <c r="J8" s="3">
        <f t="shared" si="0"/>
        <v>0.18181818181818182</v>
      </c>
      <c r="K8" s="3">
        <f t="shared" si="1"/>
        <v>0.3076923076923077</v>
      </c>
    </row>
    <row r="9" spans="1:11" ht="18.75" customHeight="1">
      <c r="A9" s="2">
        <v>6</v>
      </c>
      <c r="B9" s="2" t="s">
        <v>172</v>
      </c>
      <c r="C9" s="2" t="s">
        <v>13</v>
      </c>
      <c r="D9" s="2">
        <v>38</v>
      </c>
      <c r="E9" s="2">
        <v>31</v>
      </c>
      <c r="F9" s="2">
        <v>4</v>
      </c>
      <c r="G9" s="2">
        <v>1</v>
      </c>
      <c r="H9" s="2">
        <v>0</v>
      </c>
      <c r="I9" s="2">
        <v>0</v>
      </c>
      <c r="J9" s="3">
        <f t="shared" si="0"/>
        <v>0.12903225806451613</v>
      </c>
      <c r="K9" s="3">
        <f t="shared" si="1"/>
        <v>0.2894736842105263</v>
      </c>
    </row>
    <row r="10" spans="1:11" ht="18.75" customHeight="1">
      <c r="A10" s="2">
        <v>7</v>
      </c>
      <c r="B10" s="2" t="s">
        <v>173</v>
      </c>
      <c r="C10" s="2" t="s">
        <v>13</v>
      </c>
      <c r="D10" s="2">
        <v>38</v>
      </c>
      <c r="E10" s="2">
        <v>35</v>
      </c>
      <c r="F10" s="2">
        <v>2</v>
      </c>
      <c r="G10" s="2">
        <v>2</v>
      </c>
      <c r="H10" s="2">
        <v>0</v>
      </c>
      <c r="I10" s="2">
        <v>0</v>
      </c>
      <c r="J10" s="3">
        <f t="shared" si="0"/>
        <v>0.05714285714285714</v>
      </c>
      <c r="K10" s="3">
        <f t="shared" si="1"/>
        <v>0.13157894736842105</v>
      </c>
    </row>
    <row r="11" spans="1:11" ht="18.75" customHeight="1">
      <c r="A11" s="2">
        <v>8</v>
      </c>
      <c r="B11" s="2" t="s">
        <v>326</v>
      </c>
      <c r="C11" s="2" t="s">
        <v>13</v>
      </c>
      <c r="D11" s="2">
        <v>38</v>
      </c>
      <c r="E11" s="2">
        <v>32</v>
      </c>
      <c r="F11" s="2">
        <v>3</v>
      </c>
      <c r="G11" s="2">
        <v>1</v>
      </c>
      <c r="H11" s="2">
        <v>1</v>
      </c>
      <c r="I11" s="2">
        <v>0</v>
      </c>
      <c r="J11" s="3">
        <f t="shared" si="0"/>
        <v>0.09375</v>
      </c>
      <c r="K11" s="3">
        <f t="shared" si="1"/>
        <v>0.23684210526315788</v>
      </c>
    </row>
    <row r="12" spans="1:11" ht="18.75" customHeight="1">
      <c r="A12" s="2">
        <v>9</v>
      </c>
      <c r="B12" s="2" t="s">
        <v>175</v>
      </c>
      <c r="C12" s="2" t="s">
        <v>13</v>
      </c>
      <c r="D12" s="2">
        <v>27</v>
      </c>
      <c r="E12" s="2">
        <v>22</v>
      </c>
      <c r="F12" s="2">
        <v>2</v>
      </c>
      <c r="G12" s="2">
        <v>1</v>
      </c>
      <c r="H12" s="2">
        <v>1</v>
      </c>
      <c r="I12" s="2">
        <v>0</v>
      </c>
      <c r="J12" s="3">
        <f t="shared" si="0"/>
        <v>0.09090909090909091</v>
      </c>
      <c r="K12" s="3">
        <f t="shared" si="1"/>
        <v>0.25925925925925924</v>
      </c>
    </row>
    <row r="13" spans="1:11" ht="18.75" customHeight="1">
      <c r="A13" s="2">
        <v>10</v>
      </c>
      <c r="B13" s="2" t="s">
        <v>170</v>
      </c>
      <c r="C13" s="2" t="s">
        <v>13</v>
      </c>
      <c r="D13" s="2">
        <v>21</v>
      </c>
      <c r="E13" s="2">
        <v>19</v>
      </c>
      <c r="F13" s="2">
        <v>6</v>
      </c>
      <c r="G13" s="2">
        <v>2</v>
      </c>
      <c r="H13" s="2">
        <v>0</v>
      </c>
      <c r="I13" s="2">
        <v>1</v>
      </c>
      <c r="J13" s="3">
        <f t="shared" si="0"/>
        <v>0.3157894736842105</v>
      </c>
      <c r="K13" s="3">
        <f t="shared" si="1"/>
        <v>0.38095238095238093</v>
      </c>
    </row>
    <row r="14" spans="1:11" ht="18.75" customHeight="1">
      <c r="A14" s="2">
        <v>11</v>
      </c>
      <c r="B14" s="2" t="s">
        <v>451</v>
      </c>
      <c r="C14" s="2" t="s">
        <v>13</v>
      </c>
      <c r="D14" s="2">
        <v>19</v>
      </c>
      <c r="E14" s="2">
        <v>16</v>
      </c>
      <c r="F14" s="2">
        <v>1</v>
      </c>
      <c r="G14" s="2">
        <v>1</v>
      </c>
      <c r="H14" s="2">
        <v>2</v>
      </c>
      <c r="I14" s="2">
        <v>0</v>
      </c>
      <c r="J14" s="3">
        <f t="shared" si="0"/>
        <v>0.0625</v>
      </c>
      <c r="K14" s="3">
        <f t="shared" si="1"/>
        <v>0.21052631578947367</v>
      </c>
    </row>
    <row r="15" spans="1:11" ht="18.75" customHeight="1">
      <c r="A15" s="2">
        <v>12</v>
      </c>
      <c r="B15" s="2" t="s">
        <v>221</v>
      </c>
      <c r="C15" s="2" t="s">
        <v>13</v>
      </c>
      <c r="D15" s="2">
        <v>9</v>
      </c>
      <c r="E15" s="2">
        <v>7</v>
      </c>
      <c r="F15" s="2">
        <v>1</v>
      </c>
      <c r="G15" s="2">
        <v>0</v>
      </c>
      <c r="H15" s="2">
        <v>1</v>
      </c>
      <c r="I15" s="2">
        <v>0</v>
      </c>
      <c r="J15" s="3">
        <f t="shared" si="0"/>
        <v>0.14285714285714285</v>
      </c>
      <c r="K15" s="3">
        <f t="shared" si="1"/>
        <v>0.3333333333333333</v>
      </c>
    </row>
    <row r="16" spans="1:11" ht="18.75" customHeight="1">
      <c r="A16" s="2">
        <v>13</v>
      </c>
      <c r="B16" s="2" t="s">
        <v>345</v>
      </c>
      <c r="C16" s="2" t="s">
        <v>13</v>
      </c>
      <c r="D16" s="2">
        <v>8</v>
      </c>
      <c r="E16" s="2">
        <v>8</v>
      </c>
      <c r="F16" s="2">
        <v>1</v>
      </c>
      <c r="G16" s="2">
        <v>0</v>
      </c>
      <c r="H16" s="2">
        <v>1</v>
      </c>
      <c r="I16" s="2">
        <v>0</v>
      </c>
      <c r="J16" s="3">
        <f t="shared" si="0"/>
        <v>0.125</v>
      </c>
      <c r="K16" s="3">
        <f t="shared" si="1"/>
        <v>0.125</v>
      </c>
    </row>
    <row r="17" spans="1:11" ht="18.75" customHeight="1">
      <c r="A17" s="2">
        <v>14</v>
      </c>
      <c r="B17" s="2" t="s">
        <v>379</v>
      </c>
      <c r="C17" s="2" t="s">
        <v>13</v>
      </c>
      <c r="D17" s="2">
        <v>7</v>
      </c>
      <c r="E17" s="2">
        <v>7</v>
      </c>
      <c r="F17" s="2">
        <v>3</v>
      </c>
      <c r="G17" s="2">
        <v>0</v>
      </c>
      <c r="H17" s="2">
        <v>0</v>
      </c>
      <c r="I17" s="2">
        <v>0</v>
      </c>
      <c r="J17" s="3">
        <f t="shared" si="0"/>
        <v>0.42857142857142855</v>
      </c>
      <c r="K17" s="3">
        <f t="shared" si="1"/>
        <v>0.42857142857142855</v>
      </c>
    </row>
    <row r="18" spans="1:11" ht="18.75" customHeight="1">
      <c r="A18" s="2">
        <v>15</v>
      </c>
      <c r="B18" s="2" t="s">
        <v>336</v>
      </c>
      <c r="C18" s="2" t="s">
        <v>13</v>
      </c>
      <c r="D18" s="2">
        <v>5</v>
      </c>
      <c r="E18" s="2">
        <v>5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>
      <c r="A19" s="2">
        <v>16</v>
      </c>
      <c r="B19" s="2" t="s">
        <v>325</v>
      </c>
      <c r="C19" s="2" t="s">
        <v>13</v>
      </c>
      <c r="D19" s="2">
        <v>3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</v>
      </c>
    </row>
    <row r="20" spans="1:11" ht="18.75" customHeight="1">
      <c r="A20" s="2">
        <v>17</v>
      </c>
      <c r="B20" s="2" t="s">
        <v>453</v>
      </c>
      <c r="C20" s="2" t="s">
        <v>13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2">
        <v>18</v>
      </c>
      <c r="B21" s="2" t="s">
        <v>149</v>
      </c>
      <c r="C21" s="2" t="s">
        <v>13</v>
      </c>
      <c r="D21" s="2">
        <v>1</v>
      </c>
      <c r="E21" s="2">
        <v>1</v>
      </c>
      <c r="F21" s="2">
        <v>1</v>
      </c>
      <c r="G21" s="2">
        <v>1</v>
      </c>
      <c r="H21" s="2">
        <v>0</v>
      </c>
      <c r="I21" s="2">
        <v>0</v>
      </c>
      <c r="J21" s="3">
        <f t="shared" si="0"/>
        <v>1</v>
      </c>
      <c r="K21" s="3">
        <f t="shared" si="1"/>
        <v>1</v>
      </c>
    </row>
    <row r="22" spans="1:11" ht="18.75" customHeight="1">
      <c r="A22" s="6" t="s">
        <v>547</v>
      </c>
      <c r="B22" s="7"/>
      <c r="C22" s="8"/>
      <c r="D22" s="2">
        <f aca="true" t="shared" si="2" ref="D22:I22">SUM(D4:D21)</f>
        <v>440</v>
      </c>
      <c r="E22" s="2">
        <f t="shared" si="2"/>
        <v>384</v>
      </c>
      <c r="F22" s="2">
        <f t="shared" si="2"/>
        <v>72</v>
      </c>
      <c r="G22" s="2">
        <f t="shared" si="2"/>
        <v>30</v>
      </c>
      <c r="H22" s="2">
        <f t="shared" si="2"/>
        <v>11</v>
      </c>
      <c r="I22" s="2">
        <f t="shared" si="2"/>
        <v>1</v>
      </c>
      <c r="J22" s="3">
        <f t="shared" si="0"/>
        <v>0.1875</v>
      </c>
      <c r="K22" s="3">
        <f t="shared" si="1"/>
        <v>0.2909090909090909</v>
      </c>
    </row>
  </sheetData>
  <sheetProtection/>
  <mergeCells count="3">
    <mergeCell ref="A22:C22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5">
      <selection activeCell="A22" sqref="A22:IV2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559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152</v>
      </c>
      <c r="C4" s="2" t="s">
        <v>492</v>
      </c>
      <c r="D4" s="2">
        <v>59</v>
      </c>
      <c r="E4" s="2">
        <v>47</v>
      </c>
      <c r="F4" s="2">
        <v>12</v>
      </c>
      <c r="G4" s="2">
        <v>4</v>
      </c>
      <c r="H4" s="2">
        <v>8</v>
      </c>
      <c r="I4" s="2">
        <v>1</v>
      </c>
      <c r="J4" s="3">
        <f aca="true" t="shared" si="0" ref="J4:J22">SUM(F4)/E4</f>
        <v>0.2553191489361702</v>
      </c>
      <c r="K4" s="3">
        <f aca="true" t="shared" si="1" ref="K4:K22">SUM(D4-E4+F4)/D4</f>
        <v>0.4067796610169492</v>
      </c>
    </row>
    <row r="5" spans="1:11" ht="18.75" customHeight="1">
      <c r="A5" s="2">
        <v>2</v>
      </c>
      <c r="B5" s="2" t="s">
        <v>314</v>
      </c>
      <c r="C5" s="2" t="s">
        <v>493</v>
      </c>
      <c r="D5" s="2">
        <v>55</v>
      </c>
      <c r="E5" s="2">
        <v>44</v>
      </c>
      <c r="F5" s="2">
        <v>23</v>
      </c>
      <c r="G5" s="2">
        <v>10</v>
      </c>
      <c r="H5" s="2">
        <v>7</v>
      </c>
      <c r="I5" s="2">
        <v>0</v>
      </c>
      <c r="J5" s="3">
        <f t="shared" si="0"/>
        <v>0.5227272727272727</v>
      </c>
      <c r="K5" s="3">
        <f t="shared" si="1"/>
        <v>0.6181818181818182</v>
      </c>
    </row>
    <row r="6" spans="1:11" ht="18.75" customHeight="1">
      <c r="A6" s="2">
        <v>3</v>
      </c>
      <c r="B6" s="2" t="s">
        <v>318</v>
      </c>
      <c r="C6" s="2" t="s">
        <v>493</v>
      </c>
      <c r="D6" s="2">
        <v>47</v>
      </c>
      <c r="E6" s="2">
        <v>45</v>
      </c>
      <c r="F6" s="2">
        <v>14</v>
      </c>
      <c r="G6" s="2">
        <v>13</v>
      </c>
      <c r="H6" s="2">
        <v>4</v>
      </c>
      <c r="I6" s="2">
        <v>0</v>
      </c>
      <c r="J6" s="3">
        <f t="shared" si="0"/>
        <v>0.3111111111111111</v>
      </c>
      <c r="K6" s="3">
        <f t="shared" si="1"/>
        <v>0.3404255319148936</v>
      </c>
    </row>
    <row r="7" spans="1:11" ht="18.75" customHeight="1">
      <c r="A7" s="2">
        <v>4</v>
      </c>
      <c r="B7" s="2" t="s">
        <v>204</v>
      </c>
      <c r="C7" s="2" t="s">
        <v>497</v>
      </c>
      <c r="D7" s="2">
        <v>43</v>
      </c>
      <c r="E7" s="2">
        <v>30</v>
      </c>
      <c r="F7" s="2">
        <v>7</v>
      </c>
      <c r="G7" s="2">
        <v>2</v>
      </c>
      <c r="H7" s="2">
        <v>6</v>
      </c>
      <c r="I7" s="2">
        <v>0</v>
      </c>
      <c r="J7" s="3">
        <f t="shared" si="0"/>
        <v>0.23333333333333334</v>
      </c>
      <c r="K7" s="3">
        <f t="shared" si="1"/>
        <v>0.46511627906976744</v>
      </c>
    </row>
    <row r="8" spans="1:11" ht="18.75" customHeight="1">
      <c r="A8" s="2">
        <v>5</v>
      </c>
      <c r="B8" s="2" t="s">
        <v>153</v>
      </c>
      <c r="C8" s="2" t="s">
        <v>493</v>
      </c>
      <c r="D8" s="2">
        <v>34</v>
      </c>
      <c r="E8" s="2">
        <v>27</v>
      </c>
      <c r="F8" s="2">
        <v>5</v>
      </c>
      <c r="G8" s="2">
        <v>5</v>
      </c>
      <c r="H8" s="2">
        <v>0</v>
      </c>
      <c r="I8" s="2">
        <v>0</v>
      </c>
      <c r="J8" s="3">
        <f t="shared" si="0"/>
        <v>0.18518518518518517</v>
      </c>
      <c r="K8" s="3">
        <f t="shared" si="1"/>
        <v>0.35294117647058826</v>
      </c>
    </row>
    <row r="9" spans="1:11" ht="18.75" customHeight="1">
      <c r="A9" s="2">
        <v>6</v>
      </c>
      <c r="B9" s="2" t="s">
        <v>356</v>
      </c>
      <c r="C9" s="2" t="s">
        <v>494</v>
      </c>
      <c r="D9" s="2">
        <v>34</v>
      </c>
      <c r="E9" s="2">
        <v>27</v>
      </c>
      <c r="F9" s="2">
        <v>6</v>
      </c>
      <c r="G9" s="2">
        <v>4</v>
      </c>
      <c r="H9" s="2">
        <v>1</v>
      </c>
      <c r="I9" s="2">
        <v>0</v>
      </c>
      <c r="J9" s="3">
        <f t="shared" si="0"/>
        <v>0.2222222222222222</v>
      </c>
      <c r="K9" s="3">
        <f t="shared" si="1"/>
        <v>0.38235294117647056</v>
      </c>
    </row>
    <row r="10" spans="1:11" ht="18.75" customHeight="1">
      <c r="A10" s="2">
        <v>7</v>
      </c>
      <c r="B10" s="2" t="s">
        <v>150</v>
      </c>
      <c r="C10" s="2" t="s">
        <v>496</v>
      </c>
      <c r="D10" s="2">
        <v>33</v>
      </c>
      <c r="E10" s="2">
        <v>27</v>
      </c>
      <c r="F10" s="2">
        <v>6</v>
      </c>
      <c r="G10" s="2">
        <v>5</v>
      </c>
      <c r="H10" s="2">
        <v>4</v>
      </c>
      <c r="I10" s="2">
        <v>0</v>
      </c>
      <c r="J10" s="3">
        <f t="shared" si="0"/>
        <v>0.2222222222222222</v>
      </c>
      <c r="K10" s="3">
        <f t="shared" si="1"/>
        <v>0.36363636363636365</v>
      </c>
    </row>
    <row r="11" spans="1:11" ht="18.75" customHeight="1">
      <c r="A11" s="2">
        <v>8</v>
      </c>
      <c r="B11" s="2" t="s">
        <v>157</v>
      </c>
      <c r="C11" s="2" t="s">
        <v>495</v>
      </c>
      <c r="D11" s="2">
        <v>32</v>
      </c>
      <c r="E11" s="2">
        <v>29</v>
      </c>
      <c r="F11" s="2">
        <v>3</v>
      </c>
      <c r="G11" s="2">
        <v>2</v>
      </c>
      <c r="H11" s="2">
        <v>0</v>
      </c>
      <c r="I11" s="2">
        <v>0</v>
      </c>
      <c r="J11" s="3">
        <f t="shared" si="0"/>
        <v>0.10344827586206896</v>
      </c>
      <c r="K11" s="3">
        <f t="shared" si="1"/>
        <v>0.1875</v>
      </c>
    </row>
    <row r="12" spans="1:11" ht="18.75" customHeight="1">
      <c r="A12" s="2">
        <v>9</v>
      </c>
      <c r="B12" s="2" t="s">
        <v>154</v>
      </c>
      <c r="C12" s="2" t="s">
        <v>493</v>
      </c>
      <c r="D12" s="2">
        <v>32</v>
      </c>
      <c r="E12" s="2">
        <v>28</v>
      </c>
      <c r="F12" s="2">
        <v>4</v>
      </c>
      <c r="G12" s="2">
        <v>5</v>
      </c>
      <c r="H12" s="2">
        <v>0</v>
      </c>
      <c r="I12" s="2">
        <v>0</v>
      </c>
      <c r="J12" s="3">
        <f t="shared" si="0"/>
        <v>0.14285714285714285</v>
      </c>
      <c r="K12" s="3">
        <f t="shared" si="1"/>
        <v>0.25</v>
      </c>
    </row>
    <row r="13" spans="1:11" ht="18.75" customHeight="1">
      <c r="A13" s="2">
        <v>10</v>
      </c>
      <c r="B13" s="2" t="s">
        <v>205</v>
      </c>
      <c r="C13" s="2" t="s">
        <v>494</v>
      </c>
      <c r="D13" s="2">
        <v>28</v>
      </c>
      <c r="E13" s="2">
        <v>23</v>
      </c>
      <c r="F13" s="2">
        <v>7</v>
      </c>
      <c r="G13" s="2">
        <v>2</v>
      </c>
      <c r="H13" s="2">
        <v>1</v>
      </c>
      <c r="I13" s="2">
        <v>0</v>
      </c>
      <c r="J13" s="3">
        <f t="shared" si="0"/>
        <v>0.30434782608695654</v>
      </c>
      <c r="K13" s="3">
        <f t="shared" si="1"/>
        <v>0.42857142857142855</v>
      </c>
    </row>
    <row r="14" spans="1:11" ht="18.75" customHeight="1">
      <c r="A14" s="2">
        <v>11</v>
      </c>
      <c r="B14" s="2" t="s">
        <v>155</v>
      </c>
      <c r="C14" s="2" t="s">
        <v>496</v>
      </c>
      <c r="D14" s="2">
        <v>27</v>
      </c>
      <c r="E14" s="2">
        <v>18</v>
      </c>
      <c r="F14" s="2">
        <v>3</v>
      </c>
      <c r="G14" s="2">
        <v>2</v>
      </c>
      <c r="H14" s="2">
        <v>3</v>
      </c>
      <c r="I14" s="2">
        <v>0</v>
      </c>
      <c r="J14" s="3">
        <f t="shared" si="0"/>
        <v>0.16666666666666666</v>
      </c>
      <c r="K14" s="3">
        <f t="shared" si="1"/>
        <v>0.4444444444444444</v>
      </c>
    </row>
    <row r="15" spans="1:11" ht="18.75" customHeight="1">
      <c r="A15" s="2">
        <v>12</v>
      </c>
      <c r="B15" s="2" t="s">
        <v>156</v>
      </c>
      <c r="C15" s="2" t="s">
        <v>496</v>
      </c>
      <c r="D15" s="2">
        <v>12</v>
      </c>
      <c r="E15" s="2">
        <v>9</v>
      </c>
      <c r="F15" s="2">
        <v>1</v>
      </c>
      <c r="G15" s="2">
        <v>0</v>
      </c>
      <c r="H15" s="2">
        <v>0</v>
      </c>
      <c r="I15" s="2">
        <v>0</v>
      </c>
      <c r="J15" s="3">
        <f t="shared" si="0"/>
        <v>0.1111111111111111</v>
      </c>
      <c r="K15" s="3">
        <f t="shared" si="1"/>
        <v>0.3333333333333333</v>
      </c>
    </row>
    <row r="16" spans="1:11" ht="18.75" customHeight="1">
      <c r="A16" s="2">
        <v>13</v>
      </c>
      <c r="B16" s="2" t="s">
        <v>158</v>
      </c>
      <c r="C16" s="2" t="s">
        <v>498</v>
      </c>
      <c r="D16" s="2">
        <v>7</v>
      </c>
      <c r="E16" s="2">
        <v>7</v>
      </c>
      <c r="F16" s="2">
        <v>1</v>
      </c>
      <c r="G16" s="2">
        <v>0</v>
      </c>
      <c r="H16" s="2">
        <v>0</v>
      </c>
      <c r="I16" s="2">
        <v>0</v>
      </c>
      <c r="J16" s="3">
        <f t="shared" si="0"/>
        <v>0.14285714285714285</v>
      </c>
      <c r="K16" s="3">
        <f t="shared" si="1"/>
        <v>0.14285714285714285</v>
      </c>
    </row>
    <row r="17" spans="1:11" ht="18.75" customHeight="1">
      <c r="A17" s="2">
        <v>14</v>
      </c>
      <c r="B17" s="2" t="s">
        <v>452</v>
      </c>
      <c r="C17" s="2" t="s">
        <v>496</v>
      </c>
      <c r="D17" s="2">
        <v>5</v>
      </c>
      <c r="E17" s="2">
        <v>4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0.2</v>
      </c>
    </row>
    <row r="18" spans="1:11" ht="18.75" customHeight="1">
      <c r="A18" s="2">
        <v>15</v>
      </c>
      <c r="B18" s="2" t="s">
        <v>450</v>
      </c>
      <c r="C18" s="2" t="s">
        <v>496</v>
      </c>
      <c r="D18" s="2">
        <v>5</v>
      </c>
      <c r="E18" s="2">
        <v>4</v>
      </c>
      <c r="F18" s="2">
        <v>2</v>
      </c>
      <c r="G18" s="2">
        <v>0</v>
      </c>
      <c r="H18" s="2">
        <v>0</v>
      </c>
      <c r="I18" s="2">
        <v>0</v>
      </c>
      <c r="J18" s="3">
        <f t="shared" si="0"/>
        <v>0.5</v>
      </c>
      <c r="K18" s="3">
        <f t="shared" si="1"/>
        <v>0.6</v>
      </c>
    </row>
    <row r="19" spans="1:11" ht="18.75" customHeight="1">
      <c r="A19" s="2">
        <v>16</v>
      </c>
      <c r="B19" s="2" t="s">
        <v>151</v>
      </c>
      <c r="C19" s="2" t="s">
        <v>499</v>
      </c>
      <c r="D19" s="2">
        <v>5</v>
      </c>
      <c r="E19" s="2">
        <v>5</v>
      </c>
      <c r="F19" s="2">
        <v>1</v>
      </c>
      <c r="G19" s="2">
        <v>0</v>
      </c>
      <c r="H19" s="2">
        <v>1</v>
      </c>
      <c r="I19" s="2">
        <v>0</v>
      </c>
      <c r="J19" s="3">
        <f t="shared" si="0"/>
        <v>0.2</v>
      </c>
      <c r="K19" s="3">
        <f t="shared" si="1"/>
        <v>0.2</v>
      </c>
    </row>
    <row r="20" spans="1:11" ht="18.75" customHeight="1">
      <c r="A20" s="2">
        <v>17</v>
      </c>
      <c r="B20" s="2" t="s">
        <v>418</v>
      </c>
      <c r="C20" s="2" t="s">
        <v>496</v>
      </c>
      <c r="D20" s="2">
        <v>3</v>
      </c>
      <c r="E20" s="2">
        <v>3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0.3333333333333333</v>
      </c>
      <c r="K20" s="3">
        <f t="shared" si="1"/>
        <v>0.3333333333333333</v>
      </c>
    </row>
    <row r="21" spans="1:11" ht="18.75" customHeight="1">
      <c r="A21" s="2">
        <v>18</v>
      </c>
      <c r="B21" s="2" t="s">
        <v>330</v>
      </c>
      <c r="C21" s="2" t="s">
        <v>500</v>
      </c>
      <c r="D21" s="2">
        <v>2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0.5</v>
      </c>
    </row>
    <row r="22" spans="1:11" ht="18.75" customHeight="1">
      <c r="A22" s="6" t="s">
        <v>547</v>
      </c>
      <c r="B22" s="7"/>
      <c r="C22" s="8"/>
      <c r="D22" s="2">
        <f aca="true" t="shared" si="2" ref="D22:I22">SUM(D4:D21)</f>
        <v>463</v>
      </c>
      <c r="E22" s="2">
        <f t="shared" si="2"/>
        <v>378</v>
      </c>
      <c r="F22" s="2">
        <f t="shared" si="2"/>
        <v>96</v>
      </c>
      <c r="G22" s="2">
        <f t="shared" si="2"/>
        <v>54</v>
      </c>
      <c r="H22" s="2">
        <f t="shared" si="2"/>
        <v>35</v>
      </c>
      <c r="I22" s="2">
        <f t="shared" si="2"/>
        <v>1</v>
      </c>
      <c r="J22" s="3">
        <f t="shared" si="0"/>
        <v>0.25396825396825395</v>
      </c>
      <c r="K22" s="3">
        <f t="shared" si="1"/>
        <v>0.39092872570194387</v>
      </c>
    </row>
  </sheetData>
  <sheetProtection/>
  <mergeCells count="3">
    <mergeCell ref="A22:C22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8">
      <selection activeCell="O21" sqref="O21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558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82</v>
      </c>
      <c r="C4" s="2" t="s">
        <v>14</v>
      </c>
      <c r="D4" s="2">
        <v>58</v>
      </c>
      <c r="E4" s="2">
        <v>42</v>
      </c>
      <c r="F4" s="2">
        <v>11</v>
      </c>
      <c r="G4" s="2">
        <v>8</v>
      </c>
      <c r="H4" s="2">
        <v>4</v>
      </c>
      <c r="I4" s="2">
        <v>1</v>
      </c>
      <c r="J4" s="3">
        <f aca="true" t="shared" si="0" ref="J4:J20">SUM(F4)/E4</f>
        <v>0.2619047619047619</v>
      </c>
      <c r="K4" s="3">
        <f aca="true" t="shared" si="1" ref="K4:K20">SUM(D4-E4+F4)/D4</f>
        <v>0.46551724137931033</v>
      </c>
    </row>
    <row r="5" spans="1:11" ht="18.75" customHeight="1">
      <c r="A5" s="2">
        <v>2</v>
      </c>
      <c r="B5" s="2" t="s">
        <v>81</v>
      </c>
      <c r="C5" s="2" t="s">
        <v>14</v>
      </c>
      <c r="D5" s="2">
        <v>57</v>
      </c>
      <c r="E5" s="2">
        <v>42</v>
      </c>
      <c r="F5" s="2">
        <v>7</v>
      </c>
      <c r="G5" s="2">
        <v>1</v>
      </c>
      <c r="H5" s="2">
        <v>1</v>
      </c>
      <c r="I5" s="2">
        <v>0</v>
      </c>
      <c r="J5" s="3">
        <f t="shared" si="0"/>
        <v>0.16666666666666666</v>
      </c>
      <c r="K5" s="3">
        <f t="shared" si="1"/>
        <v>0.38596491228070173</v>
      </c>
    </row>
    <row r="6" spans="1:11" ht="18.75" customHeight="1">
      <c r="A6" s="2">
        <v>3</v>
      </c>
      <c r="B6" s="2" t="s">
        <v>334</v>
      </c>
      <c r="C6" s="2" t="s">
        <v>14</v>
      </c>
      <c r="D6" s="2">
        <v>56</v>
      </c>
      <c r="E6" s="2">
        <v>47</v>
      </c>
      <c r="F6" s="2">
        <v>7</v>
      </c>
      <c r="G6" s="2">
        <v>2</v>
      </c>
      <c r="H6" s="2">
        <v>6</v>
      </c>
      <c r="I6" s="2">
        <v>0</v>
      </c>
      <c r="J6" s="3">
        <f t="shared" si="0"/>
        <v>0.14893617021276595</v>
      </c>
      <c r="K6" s="3">
        <f t="shared" si="1"/>
        <v>0.2857142857142857</v>
      </c>
    </row>
    <row r="7" spans="1:11" ht="18.75" customHeight="1">
      <c r="A7" s="2">
        <v>4</v>
      </c>
      <c r="B7" s="2" t="s">
        <v>80</v>
      </c>
      <c r="C7" s="2" t="s">
        <v>14</v>
      </c>
      <c r="D7" s="2">
        <v>49</v>
      </c>
      <c r="E7" s="2">
        <v>42</v>
      </c>
      <c r="F7" s="2">
        <v>13</v>
      </c>
      <c r="G7" s="2">
        <v>10</v>
      </c>
      <c r="H7" s="2">
        <v>3</v>
      </c>
      <c r="I7" s="2">
        <v>2</v>
      </c>
      <c r="J7" s="3">
        <f t="shared" si="0"/>
        <v>0.30952380952380953</v>
      </c>
      <c r="K7" s="3">
        <f t="shared" si="1"/>
        <v>0.40816326530612246</v>
      </c>
    </row>
    <row r="8" spans="1:11" ht="18.75" customHeight="1">
      <c r="A8" s="2">
        <v>5</v>
      </c>
      <c r="B8" s="2" t="s">
        <v>83</v>
      </c>
      <c r="C8" s="2" t="s">
        <v>14</v>
      </c>
      <c r="D8" s="2">
        <v>43</v>
      </c>
      <c r="E8" s="2">
        <v>32</v>
      </c>
      <c r="F8" s="2">
        <v>14</v>
      </c>
      <c r="G8" s="2">
        <v>15</v>
      </c>
      <c r="H8" s="2">
        <v>3</v>
      </c>
      <c r="I8" s="2">
        <v>3</v>
      </c>
      <c r="J8" s="3">
        <f t="shared" si="0"/>
        <v>0.4375</v>
      </c>
      <c r="K8" s="3">
        <f t="shared" si="1"/>
        <v>0.5813953488372093</v>
      </c>
    </row>
    <row r="9" spans="1:11" ht="18.75" customHeight="1">
      <c r="A9" s="2">
        <v>6</v>
      </c>
      <c r="B9" s="2" t="s">
        <v>88</v>
      </c>
      <c r="C9" s="2" t="s">
        <v>14</v>
      </c>
      <c r="D9" s="2">
        <v>43</v>
      </c>
      <c r="E9" s="2">
        <v>31</v>
      </c>
      <c r="F9" s="2">
        <v>4</v>
      </c>
      <c r="G9" s="2">
        <v>5</v>
      </c>
      <c r="H9" s="2">
        <v>0</v>
      </c>
      <c r="I9" s="2">
        <v>0</v>
      </c>
      <c r="J9" s="3">
        <f t="shared" si="0"/>
        <v>0.12903225806451613</v>
      </c>
      <c r="K9" s="3">
        <f t="shared" si="1"/>
        <v>0.37209302325581395</v>
      </c>
    </row>
    <row r="10" spans="1:11" ht="18.75" customHeight="1">
      <c r="A10" s="2">
        <v>7</v>
      </c>
      <c r="B10" s="2" t="s">
        <v>86</v>
      </c>
      <c r="C10" s="2" t="s">
        <v>14</v>
      </c>
      <c r="D10" s="2">
        <v>35</v>
      </c>
      <c r="E10" s="2">
        <v>34</v>
      </c>
      <c r="F10" s="2">
        <v>11</v>
      </c>
      <c r="G10" s="2">
        <v>4</v>
      </c>
      <c r="H10" s="2">
        <v>2</v>
      </c>
      <c r="I10" s="2">
        <v>0</v>
      </c>
      <c r="J10" s="3">
        <f t="shared" si="0"/>
        <v>0.3235294117647059</v>
      </c>
      <c r="K10" s="3">
        <f t="shared" si="1"/>
        <v>0.34285714285714286</v>
      </c>
    </row>
    <row r="11" spans="1:11" ht="18.75" customHeight="1">
      <c r="A11" s="2">
        <v>8</v>
      </c>
      <c r="B11" s="2" t="s">
        <v>84</v>
      </c>
      <c r="C11" s="2" t="s">
        <v>14</v>
      </c>
      <c r="D11" s="2">
        <v>28</v>
      </c>
      <c r="E11" s="2">
        <v>20</v>
      </c>
      <c r="F11" s="2">
        <v>4</v>
      </c>
      <c r="G11" s="2">
        <v>3</v>
      </c>
      <c r="H11" s="2">
        <v>2</v>
      </c>
      <c r="I11" s="2">
        <v>0</v>
      </c>
      <c r="J11" s="3">
        <f t="shared" si="0"/>
        <v>0.2</v>
      </c>
      <c r="K11" s="3">
        <f t="shared" si="1"/>
        <v>0.42857142857142855</v>
      </c>
    </row>
    <row r="12" spans="1:11" ht="18.75" customHeight="1">
      <c r="A12" s="2">
        <v>9</v>
      </c>
      <c r="B12" s="2" t="s">
        <v>85</v>
      </c>
      <c r="C12" s="2" t="s">
        <v>14</v>
      </c>
      <c r="D12" s="2">
        <v>25</v>
      </c>
      <c r="E12" s="2">
        <v>21</v>
      </c>
      <c r="F12" s="2">
        <v>7</v>
      </c>
      <c r="G12" s="2">
        <v>5</v>
      </c>
      <c r="H12" s="2">
        <v>3</v>
      </c>
      <c r="I12" s="2">
        <v>0</v>
      </c>
      <c r="J12" s="3">
        <f t="shared" si="0"/>
        <v>0.3333333333333333</v>
      </c>
      <c r="K12" s="3">
        <f t="shared" si="1"/>
        <v>0.44</v>
      </c>
    </row>
    <row r="13" spans="1:11" ht="18.75" customHeight="1">
      <c r="A13" s="2">
        <v>10</v>
      </c>
      <c r="B13" s="2" t="s">
        <v>132</v>
      </c>
      <c r="C13" s="2" t="s">
        <v>14</v>
      </c>
      <c r="D13" s="2">
        <v>21</v>
      </c>
      <c r="E13" s="2">
        <v>13</v>
      </c>
      <c r="F13" s="2">
        <v>3</v>
      </c>
      <c r="G13" s="2">
        <v>3</v>
      </c>
      <c r="H13" s="2">
        <v>0</v>
      </c>
      <c r="I13" s="2">
        <v>0</v>
      </c>
      <c r="J13" s="3">
        <f t="shared" si="0"/>
        <v>0.23076923076923078</v>
      </c>
      <c r="K13" s="3">
        <f t="shared" si="1"/>
        <v>0.5238095238095238</v>
      </c>
    </row>
    <row r="14" spans="1:11" ht="18.75" customHeight="1">
      <c r="A14" s="2">
        <v>11</v>
      </c>
      <c r="B14" s="2" t="s">
        <v>133</v>
      </c>
      <c r="C14" s="2" t="s">
        <v>14</v>
      </c>
      <c r="D14" s="2">
        <v>20</v>
      </c>
      <c r="E14" s="2">
        <v>15</v>
      </c>
      <c r="F14" s="2">
        <v>4</v>
      </c>
      <c r="G14" s="2">
        <v>1</v>
      </c>
      <c r="H14" s="2">
        <v>1</v>
      </c>
      <c r="I14" s="2">
        <v>0</v>
      </c>
      <c r="J14" s="3">
        <f t="shared" si="0"/>
        <v>0.26666666666666666</v>
      </c>
      <c r="K14" s="3">
        <f t="shared" si="1"/>
        <v>0.45</v>
      </c>
    </row>
    <row r="15" spans="1:11" ht="18.75" customHeight="1">
      <c r="A15" s="2">
        <v>12</v>
      </c>
      <c r="B15" s="2" t="s">
        <v>87</v>
      </c>
      <c r="C15" s="2" t="s">
        <v>14</v>
      </c>
      <c r="D15" s="2">
        <v>19</v>
      </c>
      <c r="E15" s="2">
        <v>11</v>
      </c>
      <c r="F15" s="2">
        <v>3</v>
      </c>
      <c r="G15" s="2">
        <v>2</v>
      </c>
      <c r="H15" s="2">
        <v>1</v>
      </c>
      <c r="I15" s="2">
        <v>0</v>
      </c>
      <c r="J15" s="3">
        <f t="shared" si="0"/>
        <v>0.2727272727272727</v>
      </c>
      <c r="K15" s="3">
        <f t="shared" si="1"/>
        <v>0.5789473684210527</v>
      </c>
    </row>
    <row r="16" spans="1:11" ht="18.75" customHeight="1">
      <c r="A16" s="2">
        <v>13</v>
      </c>
      <c r="B16" s="2" t="s">
        <v>239</v>
      </c>
      <c r="C16" s="2" t="s">
        <v>14</v>
      </c>
      <c r="D16" s="2">
        <v>15</v>
      </c>
      <c r="E16" s="2">
        <v>13</v>
      </c>
      <c r="F16" s="2">
        <v>4</v>
      </c>
      <c r="G16" s="2">
        <v>2</v>
      </c>
      <c r="H16" s="2">
        <v>0</v>
      </c>
      <c r="I16" s="2">
        <v>0</v>
      </c>
      <c r="J16" s="3">
        <f t="shared" si="0"/>
        <v>0.3076923076923077</v>
      </c>
      <c r="K16" s="3">
        <f t="shared" si="1"/>
        <v>0.4</v>
      </c>
    </row>
    <row r="17" spans="1:11" ht="18.75" customHeight="1">
      <c r="A17" s="2">
        <v>14</v>
      </c>
      <c r="B17" s="2" t="s">
        <v>425</v>
      </c>
      <c r="C17" s="2" t="s">
        <v>14</v>
      </c>
      <c r="D17" s="2">
        <v>12</v>
      </c>
      <c r="E17" s="2">
        <v>11</v>
      </c>
      <c r="F17" s="2">
        <v>2</v>
      </c>
      <c r="G17" s="2">
        <v>1</v>
      </c>
      <c r="H17" s="2">
        <v>1</v>
      </c>
      <c r="I17" s="2">
        <v>0</v>
      </c>
      <c r="J17" s="3">
        <f t="shared" si="0"/>
        <v>0.18181818181818182</v>
      </c>
      <c r="K17" s="3">
        <f t="shared" si="1"/>
        <v>0.25</v>
      </c>
    </row>
    <row r="18" spans="1:11" ht="18.75" customHeight="1">
      <c r="A18" s="2">
        <v>15</v>
      </c>
      <c r="B18" s="2" t="s">
        <v>335</v>
      </c>
      <c r="C18" s="2" t="s">
        <v>14</v>
      </c>
      <c r="D18" s="2">
        <v>10</v>
      </c>
      <c r="E18" s="2">
        <v>4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0.6</v>
      </c>
    </row>
    <row r="19" spans="1:11" ht="18.75" customHeight="1">
      <c r="A19" s="2">
        <v>16</v>
      </c>
      <c r="B19" s="2" t="s">
        <v>574</v>
      </c>
      <c r="C19" s="2" t="s">
        <v>14</v>
      </c>
      <c r="D19" s="2">
        <v>7</v>
      </c>
      <c r="E19" s="2">
        <v>6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0.14285714285714285</v>
      </c>
    </row>
    <row r="20" spans="1:11" ht="18.75" customHeight="1">
      <c r="A20" s="2">
        <v>17</v>
      </c>
      <c r="B20" s="2" t="s">
        <v>124</v>
      </c>
      <c r="C20" s="2" t="s">
        <v>14</v>
      </c>
      <c r="D20" s="2">
        <v>7</v>
      </c>
      <c r="E20" s="2">
        <v>7</v>
      </c>
      <c r="F20" s="2">
        <v>1</v>
      </c>
      <c r="G20" s="2">
        <v>1</v>
      </c>
      <c r="H20" s="2">
        <v>0</v>
      </c>
      <c r="I20" s="2">
        <v>0</v>
      </c>
      <c r="J20" s="3">
        <f t="shared" si="0"/>
        <v>0.14285714285714285</v>
      </c>
      <c r="K20" s="3">
        <f t="shared" si="1"/>
        <v>0.14285714285714285</v>
      </c>
    </row>
    <row r="21" spans="1:11" ht="18.75" customHeight="1">
      <c r="A21" s="2">
        <v>18</v>
      </c>
      <c r="B21" s="2" t="s">
        <v>432</v>
      </c>
      <c r="C21" s="2" t="s">
        <v>14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4" t="s">
        <v>549</v>
      </c>
      <c r="K21" s="4" t="s">
        <v>550</v>
      </c>
    </row>
    <row r="22" spans="1:11" ht="18.75" customHeight="1">
      <c r="A22" s="6" t="s">
        <v>547</v>
      </c>
      <c r="B22" s="7"/>
      <c r="C22" s="8"/>
      <c r="D22" s="2">
        <f aca="true" t="shared" si="2" ref="D22:I22">SUM(D4:D21)</f>
        <v>505</v>
      </c>
      <c r="E22" s="2">
        <f t="shared" si="2"/>
        <v>391</v>
      </c>
      <c r="F22" s="2">
        <f t="shared" si="2"/>
        <v>95</v>
      </c>
      <c r="G22" s="2">
        <f t="shared" si="2"/>
        <v>63</v>
      </c>
      <c r="H22" s="2">
        <f t="shared" si="2"/>
        <v>27</v>
      </c>
      <c r="I22" s="2">
        <f t="shared" si="2"/>
        <v>6</v>
      </c>
      <c r="J22" s="3">
        <f>SUM(F22)/E22</f>
        <v>0.24296675191815856</v>
      </c>
      <c r="K22" s="3">
        <f>SUM(D22-E22+F22)/D22</f>
        <v>0.41386138613861384</v>
      </c>
    </row>
  </sheetData>
  <sheetProtection/>
  <mergeCells count="3">
    <mergeCell ref="A22:C22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8" sqref="A18:IV18"/>
    </sheetView>
  </sheetViews>
  <sheetFormatPr defaultColWidth="9.00390625" defaultRowHeight="13.5"/>
  <cols>
    <col min="1" max="1" width="3.50390625" style="1" bestFit="1" customWidth="1"/>
    <col min="2" max="2" width="12.375" style="1" customWidth="1"/>
    <col min="3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557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159</v>
      </c>
      <c r="C4" s="2" t="s">
        <v>28</v>
      </c>
      <c r="D4" s="2">
        <v>54</v>
      </c>
      <c r="E4" s="2">
        <v>46</v>
      </c>
      <c r="F4" s="2">
        <v>11</v>
      </c>
      <c r="G4" s="2">
        <v>4</v>
      </c>
      <c r="H4" s="2">
        <v>2</v>
      </c>
      <c r="I4" s="2">
        <v>0</v>
      </c>
      <c r="J4" s="3">
        <f aca="true" t="shared" si="0" ref="J4:J18">SUM(F4)/E4</f>
        <v>0.2391304347826087</v>
      </c>
      <c r="K4" s="3">
        <f aca="true" t="shared" si="1" ref="K4:K18">SUM(D4-E4+F4)/D4</f>
        <v>0.35185185185185186</v>
      </c>
    </row>
    <row r="5" spans="1:11" ht="18.75" customHeight="1">
      <c r="A5" s="2">
        <v>2</v>
      </c>
      <c r="B5" s="2" t="s">
        <v>74</v>
      </c>
      <c r="C5" s="2" t="s">
        <v>26</v>
      </c>
      <c r="D5" s="2">
        <v>46</v>
      </c>
      <c r="E5" s="2">
        <v>40</v>
      </c>
      <c r="F5" s="2">
        <v>10</v>
      </c>
      <c r="G5" s="2">
        <v>3</v>
      </c>
      <c r="H5" s="2">
        <v>0</v>
      </c>
      <c r="I5" s="2">
        <v>0</v>
      </c>
      <c r="J5" s="3">
        <f t="shared" si="0"/>
        <v>0.25</v>
      </c>
      <c r="K5" s="3">
        <f t="shared" si="1"/>
        <v>0.34782608695652173</v>
      </c>
    </row>
    <row r="6" spans="1:11" ht="18.75" customHeight="1">
      <c r="A6" s="2">
        <v>3</v>
      </c>
      <c r="B6" s="2" t="s">
        <v>349</v>
      </c>
      <c r="C6" s="2" t="s">
        <v>29</v>
      </c>
      <c r="D6" s="2">
        <v>45</v>
      </c>
      <c r="E6" s="2">
        <v>38</v>
      </c>
      <c r="F6" s="2">
        <v>8</v>
      </c>
      <c r="G6" s="2">
        <v>5</v>
      </c>
      <c r="H6" s="2">
        <v>6</v>
      </c>
      <c r="I6" s="2">
        <v>0</v>
      </c>
      <c r="J6" s="3">
        <f t="shared" si="0"/>
        <v>0.21052631578947367</v>
      </c>
      <c r="K6" s="3">
        <f t="shared" si="1"/>
        <v>0.3333333333333333</v>
      </c>
    </row>
    <row r="7" spans="1:11" ht="18.75" customHeight="1">
      <c r="A7" s="2">
        <v>4</v>
      </c>
      <c r="B7" s="2" t="s">
        <v>315</v>
      </c>
      <c r="C7" s="2" t="s">
        <v>29</v>
      </c>
      <c r="D7" s="2">
        <v>44</v>
      </c>
      <c r="E7" s="2">
        <v>37</v>
      </c>
      <c r="F7" s="2">
        <v>6</v>
      </c>
      <c r="G7" s="2">
        <v>3</v>
      </c>
      <c r="H7" s="2">
        <v>0</v>
      </c>
      <c r="I7" s="2">
        <v>0</v>
      </c>
      <c r="J7" s="3">
        <f t="shared" si="0"/>
        <v>0.16216216216216217</v>
      </c>
      <c r="K7" s="3">
        <f t="shared" si="1"/>
        <v>0.29545454545454547</v>
      </c>
    </row>
    <row r="8" spans="1:11" ht="18.75" customHeight="1">
      <c r="A8" s="2">
        <v>5</v>
      </c>
      <c r="B8" s="2" t="s">
        <v>122</v>
      </c>
      <c r="C8" s="2" t="s">
        <v>24</v>
      </c>
      <c r="D8" s="2">
        <v>42</v>
      </c>
      <c r="E8" s="2">
        <v>39</v>
      </c>
      <c r="F8" s="2">
        <v>12</v>
      </c>
      <c r="G8" s="2">
        <v>3</v>
      </c>
      <c r="H8" s="2">
        <v>6</v>
      </c>
      <c r="I8" s="2">
        <v>0</v>
      </c>
      <c r="J8" s="3">
        <f t="shared" si="0"/>
        <v>0.3076923076923077</v>
      </c>
      <c r="K8" s="3">
        <f t="shared" si="1"/>
        <v>0.35714285714285715</v>
      </c>
    </row>
    <row r="9" spans="1:11" ht="18.75" customHeight="1">
      <c r="A9" s="2">
        <v>6</v>
      </c>
      <c r="B9" s="2" t="s">
        <v>161</v>
      </c>
      <c r="C9" s="2" t="s">
        <v>25</v>
      </c>
      <c r="D9" s="2">
        <v>42</v>
      </c>
      <c r="E9" s="2">
        <v>37</v>
      </c>
      <c r="F9" s="2">
        <v>8</v>
      </c>
      <c r="G9" s="2">
        <v>1</v>
      </c>
      <c r="H9" s="2">
        <v>0</v>
      </c>
      <c r="I9" s="2">
        <v>0</v>
      </c>
      <c r="J9" s="3">
        <f t="shared" si="0"/>
        <v>0.21621621621621623</v>
      </c>
      <c r="K9" s="3">
        <f t="shared" si="1"/>
        <v>0.30952380952380953</v>
      </c>
    </row>
    <row r="10" spans="1:11" ht="18.75" customHeight="1">
      <c r="A10" s="2">
        <v>7</v>
      </c>
      <c r="B10" s="2" t="s">
        <v>218</v>
      </c>
      <c r="C10" s="2" t="s">
        <v>29</v>
      </c>
      <c r="D10" s="2">
        <v>41</v>
      </c>
      <c r="E10" s="2">
        <v>33</v>
      </c>
      <c r="F10" s="2">
        <v>8</v>
      </c>
      <c r="G10" s="2">
        <v>6</v>
      </c>
      <c r="H10" s="2">
        <v>12</v>
      </c>
      <c r="I10" s="2">
        <v>1</v>
      </c>
      <c r="J10" s="3">
        <f t="shared" si="0"/>
        <v>0.24242424242424243</v>
      </c>
      <c r="K10" s="3">
        <f t="shared" si="1"/>
        <v>0.3902439024390244</v>
      </c>
    </row>
    <row r="11" spans="1:11" ht="19.5" customHeight="1">
      <c r="A11" s="2">
        <v>8</v>
      </c>
      <c r="B11" s="2" t="s">
        <v>160</v>
      </c>
      <c r="C11" s="2" t="s">
        <v>24</v>
      </c>
      <c r="D11" s="2">
        <v>26</v>
      </c>
      <c r="E11" s="2">
        <v>21</v>
      </c>
      <c r="F11" s="2">
        <v>5</v>
      </c>
      <c r="G11" s="2">
        <v>6</v>
      </c>
      <c r="H11" s="2">
        <v>0</v>
      </c>
      <c r="I11" s="2">
        <v>1</v>
      </c>
      <c r="J11" s="3">
        <f t="shared" si="0"/>
        <v>0.23809523809523808</v>
      </c>
      <c r="K11" s="3">
        <f t="shared" si="1"/>
        <v>0.38461538461538464</v>
      </c>
    </row>
    <row r="12" spans="1:11" ht="18.75" customHeight="1">
      <c r="A12" s="2">
        <v>9</v>
      </c>
      <c r="B12" s="2" t="s">
        <v>107</v>
      </c>
      <c r="C12" s="2" t="s">
        <v>29</v>
      </c>
      <c r="D12" s="2">
        <v>22</v>
      </c>
      <c r="E12" s="2">
        <v>21</v>
      </c>
      <c r="F12" s="2">
        <v>6</v>
      </c>
      <c r="G12" s="2">
        <v>2</v>
      </c>
      <c r="H12" s="2">
        <v>2</v>
      </c>
      <c r="I12" s="2">
        <v>0</v>
      </c>
      <c r="J12" s="3">
        <f t="shared" si="0"/>
        <v>0.2857142857142857</v>
      </c>
      <c r="K12" s="3">
        <f t="shared" si="1"/>
        <v>0.3181818181818182</v>
      </c>
    </row>
    <row r="13" spans="1:11" ht="18.75" customHeight="1">
      <c r="A13" s="2">
        <v>10</v>
      </c>
      <c r="B13" s="2" t="s">
        <v>352</v>
      </c>
      <c r="C13" s="2" t="s">
        <v>29</v>
      </c>
      <c r="D13" s="2">
        <v>21</v>
      </c>
      <c r="E13" s="2">
        <v>21</v>
      </c>
      <c r="F13" s="2">
        <v>4</v>
      </c>
      <c r="G13" s="2">
        <v>4</v>
      </c>
      <c r="H13" s="2">
        <v>0</v>
      </c>
      <c r="I13" s="2">
        <v>0</v>
      </c>
      <c r="J13" s="3">
        <f t="shared" si="0"/>
        <v>0.19047619047619047</v>
      </c>
      <c r="K13" s="3">
        <f t="shared" si="1"/>
        <v>0.19047619047619047</v>
      </c>
    </row>
    <row r="14" spans="1:11" ht="18.75" customHeight="1">
      <c r="A14" s="2">
        <v>11</v>
      </c>
      <c r="B14" s="2" t="s">
        <v>333</v>
      </c>
      <c r="C14" s="2" t="s">
        <v>29</v>
      </c>
      <c r="D14" s="2">
        <v>20</v>
      </c>
      <c r="E14" s="2">
        <v>19</v>
      </c>
      <c r="F14" s="2">
        <v>2</v>
      </c>
      <c r="G14" s="2">
        <v>0</v>
      </c>
      <c r="H14" s="2">
        <v>1</v>
      </c>
      <c r="I14" s="2">
        <v>0</v>
      </c>
      <c r="J14" s="3">
        <f t="shared" si="0"/>
        <v>0.10526315789473684</v>
      </c>
      <c r="K14" s="3">
        <f t="shared" si="1"/>
        <v>0.15</v>
      </c>
    </row>
    <row r="15" spans="1:11" ht="18.75" customHeight="1">
      <c r="A15" s="2">
        <v>12</v>
      </c>
      <c r="B15" s="2" t="s">
        <v>350</v>
      </c>
      <c r="C15" s="2" t="s">
        <v>29</v>
      </c>
      <c r="D15" s="2">
        <v>17</v>
      </c>
      <c r="E15" s="2">
        <v>16</v>
      </c>
      <c r="F15" s="2">
        <v>4</v>
      </c>
      <c r="G15" s="2">
        <v>3</v>
      </c>
      <c r="H15" s="2">
        <v>0</v>
      </c>
      <c r="I15" s="2">
        <v>0</v>
      </c>
      <c r="J15" s="3">
        <f t="shared" si="0"/>
        <v>0.25</v>
      </c>
      <c r="K15" s="3">
        <f t="shared" si="1"/>
        <v>0.29411764705882354</v>
      </c>
    </row>
    <row r="16" spans="1:11" ht="18.75" customHeight="1">
      <c r="A16" s="2">
        <v>13</v>
      </c>
      <c r="B16" s="2" t="s">
        <v>351</v>
      </c>
      <c r="C16" s="2" t="s">
        <v>29</v>
      </c>
      <c r="D16" s="2">
        <v>16</v>
      </c>
      <c r="E16" s="2">
        <v>15</v>
      </c>
      <c r="F16" s="2">
        <v>1</v>
      </c>
      <c r="G16" s="2">
        <v>1</v>
      </c>
      <c r="H16" s="2">
        <v>0</v>
      </c>
      <c r="I16" s="2">
        <v>0</v>
      </c>
      <c r="J16" s="3">
        <f t="shared" si="0"/>
        <v>0.06666666666666667</v>
      </c>
      <c r="K16" s="3">
        <f t="shared" si="1"/>
        <v>0.125</v>
      </c>
    </row>
    <row r="17" spans="1:11" ht="18.75" customHeight="1">
      <c r="A17" s="2">
        <v>14</v>
      </c>
      <c r="B17" s="2" t="s">
        <v>235</v>
      </c>
      <c r="C17" s="2" t="s">
        <v>27</v>
      </c>
      <c r="D17" s="2">
        <v>4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0.25</v>
      </c>
    </row>
    <row r="18" spans="1:11" ht="18.75" customHeight="1">
      <c r="A18" s="6" t="s">
        <v>547</v>
      </c>
      <c r="B18" s="7"/>
      <c r="C18" s="8"/>
      <c r="D18" s="2">
        <f aca="true" t="shared" si="2" ref="D18:I18">SUM(D4:D17)</f>
        <v>440</v>
      </c>
      <c r="E18" s="2">
        <f t="shared" si="2"/>
        <v>386</v>
      </c>
      <c r="F18" s="2">
        <f t="shared" si="2"/>
        <v>85</v>
      </c>
      <c r="G18" s="2">
        <f t="shared" si="2"/>
        <v>41</v>
      </c>
      <c r="H18" s="2">
        <f t="shared" si="2"/>
        <v>29</v>
      </c>
      <c r="I18" s="2">
        <f t="shared" si="2"/>
        <v>2</v>
      </c>
      <c r="J18" s="3">
        <f t="shared" si="0"/>
        <v>0.22020725388601037</v>
      </c>
      <c r="K18" s="3">
        <f t="shared" si="1"/>
        <v>0.3159090909090909</v>
      </c>
    </row>
  </sheetData>
  <sheetProtection/>
  <mergeCells count="3">
    <mergeCell ref="A18:C18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:IV2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556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165</v>
      </c>
      <c r="C4" s="2" t="s">
        <v>311</v>
      </c>
      <c r="D4" s="2">
        <v>57</v>
      </c>
      <c r="E4" s="2">
        <v>51</v>
      </c>
      <c r="F4" s="2">
        <v>15</v>
      </c>
      <c r="G4" s="2">
        <v>9</v>
      </c>
      <c r="H4" s="2">
        <v>5</v>
      </c>
      <c r="I4" s="2">
        <v>0</v>
      </c>
      <c r="J4" s="3">
        <f aca="true" t="shared" si="0" ref="J4:J22">SUM(F4)/E4</f>
        <v>0.29411764705882354</v>
      </c>
      <c r="K4" s="3">
        <f aca="true" t="shared" si="1" ref="K4:K22">SUM(D4-E4+F4)/D4</f>
        <v>0.3684210526315789</v>
      </c>
    </row>
    <row r="5" spans="1:11" ht="18.75" customHeight="1">
      <c r="A5" s="2">
        <v>2</v>
      </c>
      <c r="B5" s="2" t="s">
        <v>164</v>
      </c>
      <c r="C5" s="2" t="s">
        <v>306</v>
      </c>
      <c r="D5" s="2">
        <v>56</v>
      </c>
      <c r="E5" s="2">
        <v>37</v>
      </c>
      <c r="F5" s="2">
        <v>10</v>
      </c>
      <c r="G5" s="2">
        <v>6</v>
      </c>
      <c r="H5" s="2">
        <v>1</v>
      </c>
      <c r="I5" s="2">
        <v>1</v>
      </c>
      <c r="J5" s="3">
        <f t="shared" si="0"/>
        <v>0.2702702702702703</v>
      </c>
      <c r="K5" s="3">
        <f t="shared" si="1"/>
        <v>0.5178571428571429</v>
      </c>
    </row>
    <row r="6" spans="1:11" ht="18.75" customHeight="1">
      <c r="A6" s="2">
        <v>3</v>
      </c>
      <c r="B6" s="2" t="s">
        <v>357</v>
      </c>
      <c r="C6" s="2" t="s">
        <v>304</v>
      </c>
      <c r="D6" s="2">
        <v>55</v>
      </c>
      <c r="E6" s="2">
        <v>52</v>
      </c>
      <c r="F6" s="2">
        <v>18</v>
      </c>
      <c r="G6" s="2">
        <v>10</v>
      </c>
      <c r="H6" s="2">
        <v>4</v>
      </c>
      <c r="I6" s="2">
        <v>0</v>
      </c>
      <c r="J6" s="3">
        <f t="shared" si="0"/>
        <v>0.34615384615384615</v>
      </c>
      <c r="K6" s="3">
        <f t="shared" si="1"/>
        <v>0.38181818181818183</v>
      </c>
    </row>
    <row r="7" spans="1:11" ht="18.75" customHeight="1">
      <c r="A7" s="2">
        <v>4</v>
      </c>
      <c r="B7" s="2" t="s">
        <v>220</v>
      </c>
      <c r="C7" s="2" t="s">
        <v>303</v>
      </c>
      <c r="D7" s="2">
        <v>46</v>
      </c>
      <c r="E7" s="2">
        <v>43</v>
      </c>
      <c r="F7" s="2">
        <v>9</v>
      </c>
      <c r="G7" s="2">
        <v>2</v>
      </c>
      <c r="H7" s="2">
        <v>3</v>
      </c>
      <c r="I7" s="2">
        <v>0</v>
      </c>
      <c r="J7" s="3">
        <f t="shared" si="0"/>
        <v>0.20930232558139536</v>
      </c>
      <c r="K7" s="3">
        <f t="shared" si="1"/>
        <v>0.2608695652173913</v>
      </c>
    </row>
    <row r="8" spans="1:11" ht="18.75" customHeight="1">
      <c r="A8" s="2">
        <v>5</v>
      </c>
      <c r="B8" s="2" t="s">
        <v>208</v>
      </c>
      <c r="C8" s="2" t="s">
        <v>309</v>
      </c>
      <c r="D8" s="2">
        <v>46</v>
      </c>
      <c r="E8" s="2">
        <v>41</v>
      </c>
      <c r="F8" s="2">
        <v>12</v>
      </c>
      <c r="G8" s="2">
        <v>8</v>
      </c>
      <c r="H8" s="2">
        <v>5</v>
      </c>
      <c r="I8" s="2">
        <v>0</v>
      </c>
      <c r="J8" s="3">
        <f t="shared" si="0"/>
        <v>0.2926829268292683</v>
      </c>
      <c r="K8" s="3">
        <f t="shared" si="1"/>
        <v>0.3695652173913043</v>
      </c>
    </row>
    <row r="9" spans="1:11" ht="18.75" customHeight="1">
      <c r="A9" s="2">
        <v>6</v>
      </c>
      <c r="B9" s="2" t="s">
        <v>206</v>
      </c>
      <c r="C9" s="2" t="s">
        <v>304</v>
      </c>
      <c r="D9" s="2">
        <v>44</v>
      </c>
      <c r="E9" s="2">
        <v>39</v>
      </c>
      <c r="F9" s="2">
        <v>5</v>
      </c>
      <c r="G9" s="2">
        <v>2</v>
      </c>
      <c r="H9" s="2">
        <v>1</v>
      </c>
      <c r="I9" s="2">
        <v>0</v>
      </c>
      <c r="J9" s="3">
        <f t="shared" si="0"/>
        <v>0.1282051282051282</v>
      </c>
      <c r="K9" s="3">
        <f t="shared" si="1"/>
        <v>0.22727272727272727</v>
      </c>
    </row>
    <row r="10" spans="1:11" ht="18.75" customHeight="1">
      <c r="A10" s="2">
        <v>7</v>
      </c>
      <c r="B10" s="2" t="s">
        <v>358</v>
      </c>
      <c r="C10" s="2" t="s">
        <v>311</v>
      </c>
      <c r="D10" s="2">
        <v>42</v>
      </c>
      <c r="E10" s="2">
        <v>36</v>
      </c>
      <c r="F10" s="2">
        <v>7</v>
      </c>
      <c r="G10" s="2">
        <v>2</v>
      </c>
      <c r="H10" s="2">
        <v>1</v>
      </c>
      <c r="I10" s="2">
        <v>0</v>
      </c>
      <c r="J10" s="3">
        <f t="shared" si="0"/>
        <v>0.19444444444444445</v>
      </c>
      <c r="K10" s="3">
        <f t="shared" si="1"/>
        <v>0.30952380952380953</v>
      </c>
    </row>
    <row r="11" spans="1:11" ht="18.75" customHeight="1">
      <c r="A11" s="2">
        <v>8</v>
      </c>
      <c r="B11" s="2" t="s">
        <v>163</v>
      </c>
      <c r="C11" s="2" t="s">
        <v>305</v>
      </c>
      <c r="D11" s="2">
        <v>40</v>
      </c>
      <c r="E11" s="2">
        <v>35</v>
      </c>
      <c r="F11" s="2">
        <v>7</v>
      </c>
      <c r="G11" s="2">
        <v>5</v>
      </c>
      <c r="H11" s="2">
        <v>0</v>
      </c>
      <c r="I11" s="2">
        <v>0</v>
      </c>
      <c r="J11" s="3">
        <f t="shared" si="0"/>
        <v>0.2</v>
      </c>
      <c r="K11" s="3">
        <f t="shared" si="1"/>
        <v>0.3</v>
      </c>
    </row>
    <row r="12" spans="1:11" ht="18.75" customHeight="1">
      <c r="A12" s="2">
        <v>9</v>
      </c>
      <c r="B12" s="2" t="s">
        <v>161</v>
      </c>
      <c r="C12" s="2" t="s">
        <v>310</v>
      </c>
      <c r="D12" s="2">
        <v>30</v>
      </c>
      <c r="E12" s="2">
        <v>26</v>
      </c>
      <c r="F12" s="2">
        <v>9</v>
      </c>
      <c r="G12" s="2">
        <v>4</v>
      </c>
      <c r="H12" s="2">
        <v>3</v>
      </c>
      <c r="I12" s="2">
        <v>0</v>
      </c>
      <c r="J12" s="3">
        <f t="shared" si="0"/>
        <v>0.34615384615384615</v>
      </c>
      <c r="K12" s="3">
        <f t="shared" si="1"/>
        <v>0.43333333333333335</v>
      </c>
    </row>
    <row r="13" spans="1:11" ht="18.75" customHeight="1">
      <c r="A13" s="2">
        <v>10</v>
      </c>
      <c r="B13" s="2" t="s">
        <v>162</v>
      </c>
      <c r="C13" s="2" t="s">
        <v>307</v>
      </c>
      <c r="D13" s="2">
        <v>26</v>
      </c>
      <c r="E13" s="2">
        <v>22</v>
      </c>
      <c r="F13" s="2">
        <v>7</v>
      </c>
      <c r="G13" s="2">
        <v>5</v>
      </c>
      <c r="H13" s="2">
        <v>5</v>
      </c>
      <c r="I13" s="2">
        <v>1</v>
      </c>
      <c r="J13" s="3">
        <f t="shared" si="0"/>
        <v>0.3181818181818182</v>
      </c>
      <c r="K13" s="3">
        <f t="shared" si="1"/>
        <v>0.4230769230769231</v>
      </c>
    </row>
    <row r="14" spans="1:11" ht="18.75" customHeight="1">
      <c r="A14" s="2">
        <v>11</v>
      </c>
      <c r="B14" s="2" t="s">
        <v>167</v>
      </c>
      <c r="C14" s="2" t="s">
        <v>309</v>
      </c>
      <c r="D14" s="2">
        <v>25</v>
      </c>
      <c r="E14" s="2">
        <v>19</v>
      </c>
      <c r="F14" s="2">
        <v>1</v>
      </c>
      <c r="G14" s="2">
        <v>2</v>
      </c>
      <c r="H14" s="2">
        <v>0</v>
      </c>
      <c r="I14" s="2">
        <v>0</v>
      </c>
      <c r="J14" s="3">
        <f t="shared" si="0"/>
        <v>0.05263157894736842</v>
      </c>
      <c r="K14" s="3">
        <f t="shared" si="1"/>
        <v>0.28</v>
      </c>
    </row>
    <row r="15" spans="1:11" ht="18.75" customHeight="1">
      <c r="A15" s="2">
        <v>12</v>
      </c>
      <c r="B15" s="2" t="s">
        <v>395</v>
      </c>
      <c r="C15" s="2" t="s">
        <v>307</v>
      </c>
      <c r="D15" s="2">
        <v>9</v>
      </c>
      <c r="E15" s="2">
        <v>8</v>
      </c>
      <c r="F15" s="2">
        <v>1</v>
      </c>
      <c r="G15" s="2">
        <v>0</v>
      </c>
      <c r="H15" s="2">
        <v>0</v>
      </c>
      <c r="I15" s="2">
        <v>0</v>
      </c>
      <c r="J15" s="3">
        <f t="shared" si="0"/>
        <v>0.125</v>
      </c>
      <c r="K15" s="3">
        <f t="shared" si="1"/>
        <v>0.2222222222222222</v>
      </c>
    </row>
    <row r="16" spans="1:11" ht="18.75" customHeight="1">
      <c r="A16" s="2">
        <v>13</v>
      </c>
      <c r="B16" s="2" t="s">
        <v>124</v>
      </c>
      <c r="C16" s="2" t="s">
        <v>303</v>
      </c>
      <c r="D16" s="2">
        <v>8</v>
      </c>
      <c r="E16" s="2">
        <v>8</v>
      </c>
      <c r="F16" s="2">
        <v>4</v>
      </c>
      <c r="G16" s="2">
        <v>2</v>
      </c>
      <c r="H16" s="2">
        <v>1</v>
      </c>
      <c r="I16" s="2">
        <v>0</v>
      </c>
      <c r="J16" s="3">
        <f t="shared" si="0"/>
        <v>0.5</v>
      </c>
      <c r="K16" s="3">
        <f t="shared" si="1"/>
        <v>0.5</v>
      </c>
    </row>
    <row r="17" spans="1:11" ht="18.75" customHeight="1">
      <c r="A17" s="2">
        <v>14</v>
      </c>
      <c r="B17" s="2" t="s">
        <v>433</v>
      </c>
      <c r="C17" s="2" t="s">
        <v>307</v>
      </c>
      <c r="D17" s="2">
        <v>4</v>
      </c>
      <c r="E17" s="2">
        <v>1</v>
      </c>
      <c r="F17" s="2">
        <v>1</v>
      </c>
      <c r="G17" s="2">
        <v>2</v>
      </c>
      <c r="H17" s="2">
        <v>1</v>
      </c>
      <c r="I17" s="2">
        <v>1</v>
      </c>
      <c r="J17" s="3">
        <f t="shared" si="0"/>
        <v>1</v>
      </c>
      <c r="K17" s="3">
        <f t="shared" si="1"/>
        <v>1</v>
      </c>
    </row>
    <row r="18" spans="1:11" ht="18.75" customHeight="1">
      <c r="A18" s="2">
        <v>15</v>
      </c>
      <c r="B18" s="2" t="s">
        <v>478</v>
      </c>
      <c r="C18" s="2" t="s">
        <v>306</v>
      </c>
      <c r="D18" s="2">
        <v>3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>
      <c r="A19" s="2">
        <v>16</v>
      </c>
      <c r="B19" s="2" t="s">
        <v>71</v>
      </c>
      <c r="C19" s="2" t="s">
        <v>312</v>
      </c>
      <c r="D19" s="2">
        <v>3</v>
      </c>
      <c r="E19" s="2">
        <v>3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0.3333333333333333</v>
      </c>
      <c r="K19" s="3">
        <f t="shared" si="1"/>
        <v>0.3333333333333333</v>
      </c>
    </row>
    <row r="20" spans="1:11" ht="18.75" customHeight="1">
      <c r="A20" s="2">
        <v>17</v>
      </c>
      <c r="B20" s="2" t="s">
        <v>381</v>
      </c>
      <c r="C20" s="2" t="s">
        <v>310</v>
      </c>
      <c r="D20" s="2">
        <v>3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2">
        <v>18</v>
      </c>
      <c r="B21" s="2" t="s">
        <v>454</v>
      </c>
      <c r="C21" s="2" t="s">
        <v>308</v>
      </c>
      <c r="D21" s="2">
        <v>2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</v>
      </c>
    </row>
    <row r="22" spans="1:11" ht="18.75" customHeight="1">
      <c r="A22" s="6" t="s">
        <v>547</v>
      </c>
      <c r="B22" s="7"/>
      <c r="C22" s="8"/>
      <c r="D22" s="2">
        <f aca="true" t="shared" si="2" ref="D22:I22">SUM(D4:D21)</f>
        <v>499</v>
      </c>
      <c r="E22" s="2">
        <f t="shared" si="2"/>
        <v>429</v>
      </c>
      <c r="F22" s="2">
        <f t="shared" si="2"/>
        <v>107</v>
      </c>
      <c r="G22" s="2">
        <f t="shared" si="2"/>
        <v>59</v>
      </c>
      <c r="H22" s="2">
        <f t="shared" si="2"/>
        <v>30</v>
      </c>
      <c r="I22" s="2">
        <f t="shared" si="2"/>
        <v>3</v>
      </c>
      <c r="J22" s="3">
        <f t="shared" si="0"/>
        <v>0.2494172494172494</v>
      </c>
      <c r="K22" s="3">
        <f t="shared" si="1"/>
        <v>0.35470941883767537</v>
      </c>
    </row>
  </sheetData>
  <sheetProtection/>
  <mergeCells count="3">
    <mergeCell ref="A22:C22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9">
      <selection activeCell="A43" sqref="A43:IV43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555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390</v>
      </c>
      <c r="C4" s="2" t="s">
        <v>38</v>
      </c>
      <c r="D4" s="2">
        <v>53</v>
      </c>
      <c r="E4" s="2">
        <v>39</v>
      </c>
      <c r="F4" s="2">
        <v>12</v>
      </c>
      <c r="G4" s="2">
        <v>14</v>
      </c>
      <c r="H4" s="2">
        <v>2</v>
      </c>
      <c r="I4" s="2">
        <v>1</v>
      </c>
      <c r="J4" s="3">
        <f>SUM(F4)/E4</f>
        <v>0.3076923076923077</v>
      </c>
      <c r="K4" s="3">
        <f>SUM(D4-E4+F4)/D4</f>
        <v>0.49056603773584906</v>
      </c>
    </row>
    <row r="5" spans="1:11" ht="18.75" customHeight="1">
      <c r="A5" s="2">
        <v>2</v>
      </c>
      <c r="B5" s="2" t="s">
        <v>389</v>
      </c>
      <c r="C5" s="2" t="s">
        <v>33</v>
      </c>
      <c r="D5" s="2">
        <v>53</v>
      </c>
      <c r="E5" s="2">
        <v>40</v>
      </c>
      <c r="F5" s="2">
        <v>14</v>
      </c>
      <c r="G5" s="2">
        <v>6</v>
      </c>
      <c r="H5" s="2">
        <v>6</v>
      </c>
      <c r="I5" s="2">
        <v>0</v>
      </c>
      <c r="J5" s="3">
        <f aca="true" t="shared" si="0" ref="J5:J43">SUM(F5)/E5</f>
        <v>0.35</v>
      </c>
      <c r="K5" s="3">
        <f aca="true" t="shared" si="1" ref="K5:K43">SUM(D5-E5+F5)/D5</f>
        <v>0.5094339622641509</v>
      </c>
    </row>
    <row r="6" spans="1:11" ht="18.75" customHeight="1">
      <c r="A6" s="2">
        <v>3</v>
      </c>
      <c r="B6" s="2" t="s">
        <v>400</v>
      </c>
      <c r="C6" s="2" t="s">
        <v>38</v>
      </c>
      <c r="D6" s="2">
        <v>41</v>
      </c>
      <c r="E6" s="2">
        <v>34</v>
      </c>
      <c r="F6" s="2">
        <v>8</v>
      </c>
      <c r="G6" s="2">
        <v>8</v>
      </c>
      <c r="H6" s="2">
        <v>3</v>
      </c>
      <c r="I6" s="2">
        <v>1</v>
      </c>
      <c r="J6" s="3">
        <f t="shared" si="0"/>
        <v>0.23529411764705882</v>
      </c>
      <c r="K6" s="3">
        <f t="shared" si="1"/>
        <v>0.36585365853658536</v>
      </c>
    </row>
    <row r="7" spans="1:11" ht="18.75" customHeight="1">
      <c r="A7" s="2">
        <v>4</v>
      </c>
      <c r="B7" s="2" t="s">
        <v>64</v>
      </c>
      <c r="C7" s="2" t="s">
        <v>38</v>
      </c>
      <c r="D7" s="2">
        <v>37</v>
      </c>
      <c r="E7" s="2">
        <v>32</v>
      </c>
      <c r="F7" s="2">
        <v>8</v>
      </c>
      <c r="G7" s="2">
        <v>5</v>
      </c>
      <c r="H7" s="2">
        <v>1</v>
      </c>
      <c r="I7" s="2">
        <v>0</v>
      </c>
      <c r="J7" s="3">
        <f t="shared" si="0"/>
        <v>0.25</v>
      </c>
      <c r="K7" s="3">
        <f t="shared" si="1"/>
        <v>0.35135135135135137</v>
      </c>
    </row>
    <row r="8" spans="1:11" ht="18.75" customHeight="1">
      <c r="A8" s="2">
        <v>5</v>
      </c>
      <c r="B8" s="2" t="s">
        <v>328</v>
      </c>
      <c r="C8" s="2" t="s">
        <v>30</v>
      </c>
      <c r="D8" s="2">
        <v>28</v>
      </c>
      <c r="E8" s="2">
        <v>19</v>
      </c>
      <c r="F8" s="2">
        <v>5</v>
      </c>
      <c r="G8" s="2">
        <v>5</v>
      </c>
      <c r="H8" s="2">
        <v>1</v>
      </c>
      <c r="I8" s="2">
        <v>0</v>
      </c>
      <c r="J8" s="3">
        <f t="shared" si="0"/>
        <v>0.2631578947368421</v>
      </c>
      <c r="K8" s="3">
        <f t="shared" si="1"/>
        <v>0.5</v>
      </c>
    </row>
    <row r="9" spans="1:11" ht="18.75" customHeight="1">
      <c r="A9" s="2">
        <v>6</v>
      </c>
      <c r="B9" s="2" t="s">
        <v>363</v>
      </c>
      <c r="C9" s="2" t="s">
        <v>30</v>
      </c>
      <c r="D9" s="2">
        <v>24</v>
      </c>
      <c r="E9" s="2">
        <v>17</v>
      </c>
      <c r="F9" s="2">
        <v>5</v>
      </c>
      <c r="G9" s="2">
        <v>5</v>
      </c>
      <c r="H9" s="2">
        <v>1</v>
      </c>
      <c r="I9" s="2">
        <v>0</v>
      </c>
      <c r="J9" s="3">
        <f t="shared" si="0"/>
        <v>0.29411764705882354</v>
      </c>
      <c r="K9" s="3">
        <f t="shared" si="1"/>
        <v>0.5</v>
      </c>
    </row>
    <row r="10" spans="1:11" ht="18.75" customHeight="1">
      <c r="A10" s="2">
        <v>7</v>
      </c>
      <c r="B10" s="2" t="s">
        <v>66</v>
      </c>
      <c r="C10" s="2" t="s">
        <v>44</v>
      </c>
      <c r="D10" s="2">
        <v>21</v>
      </c>
      <c r="E10" s="2">
        <v>17</v>
      </c>
      <c r="F10" s="2">
        <v>7</v>
      </c>
      <c r="G10" s="2">
        <v>6</v>
      </c>
      <c r="H10" s="2">
        <v>1</v>
      </c>
      <c r="I10" s="2">
        <v>0</v>
      </c>
      <c r="J10" s="3">
        <f t="shared" si="0"/>
        <v>0.4117647058823529</v>
      </c>
      <c r="K10" s="3">
        <f t="shared" si="1"/>
        <v>0.5238095238095238</v>
      </c>
    </row>
    <row r="11" spans="1:11" ht="18.75" customHeight="1">
      <c r="A11" s="2">
        <v>8</v>
      </c>
      <c r="B11" s="2" t="s">
        <v>366</v>
      </c>
      <c r="C11" s="2" t="s">
        <v>38</v>
      </c>
      <c r="D11" s="2">
        <v>21</v>
      </c>
      <c r="E11" s="2">
        <v>20</v>
      </c>
      <c r="F11" s="2">
        <v>7</v>
      </c>
      <c r="G11" s="2">
        <v>6</v>
      </c>
      <c r="H11" s="2">
        <v>2</v>
      </c>
      <c r="I11" s="2">
        <v>0</v>
      </c>
      <c r="J11" s="3">
        <f t="shared" si="0"/>
        <v>0.35</v>
      </c>
      <c r="K11" s="3">
        <f t="shared" si="1"/>
        <v>0.38095238095238093</v>
      </c>
    </row>
    <row r="12" spans="1:11" ht="18.75" customHeight="1">
      <c r="A12" s="2">
        <v>9</v>
      </c>
      <c r="B12" s="2" t="s">
        <v>324</v>
      </c>
      <c r="C12" s="2" t="s">
        <v>30</v>
      </c>
      <c r="D12" s="2">
        <v>20</v>
      </c>
      <c r="E12" s="2">
        <v>16</v>
      </c>
      <c r="F12" s="2">
        <v>5</v>
      </c>
      <c r="G12" s="2">
        <v>1</v>
      </c>
      <c r="H12" s="2">
        <v>2</v>
      </c>
      <c r="I12" s="2">
        <v>0</v>
      </c>
      <c r="J12" s="3">
        <f t="shared" si="0"/>
        <v>0.3125</v>
      </c>
      <c r="K12" s="3">
        <f t="shared" si="1"/>
        <v>0.45</v>
      </c>
    </row>
    <row r="13" spans="1:11" ht="18.75" customHeight="1">
      <c r="A13" s="2">
        <v>10</v>
      </c>
      <c r="B13" s="2" t="s">
        <v>430</v>
      </c>
      <c r="C13" s="2" t="s">
        <v>33</v>
      </c>
      <c r="D13" s="2">
        <v>19</v>
      </c>
      <c r="E13" s="2">
        <v>16</v>
      </c>
      <c r="F13" s="2">
        <v>3</v>
      </c>
      <c r="G13" s="2">
        <v>1</v>
      </c>
      <c r="H13" s="2">
        <v>1</v>
      </c>
      <c r="I13" s="2">
        <v>0</v>
      </c>
      <c r="J13" s="3">
        <f t="shared" si="0"/>
        <v>0.1875</v>
      </c>
      <c r="K13" s="3">
        <f t="shared" si="1"/>
        <v>0.3157894736842105</v>
      </c>
    </row>
    <row r="14" spans="1:11" ht="18.75" customHeight="1">
      <c r="A14" s="2">
        <v>11</v>
      </c>
      <c r="B14" s="2" t="s">
        <v>413</v>
      </c>
      <c r="C14" s="2" t="s">
        <v>35</v>
      </c>
      <c r="D14" s="2">
        <v>18</v>
      </c>
      <c r="E14" s="2">
        <v>14</v>
      </c>
      <c r="F14" s="2">
        <v>4</v>
      </c>
      <c r="G14" s="2">
        <v>1</v>
      </c>
      <c r="H14" s="2">
        <v>1</v>
      </c>
      <c r="I14" s="2">
        <v>0</v>
      </c>
      <c r="J14" s="3">
        <f t="shared" si="0"/>
        <v>0.2857142857142857</v>
      </c>
      <c r="K14" s="3">
        <f t="shared" si="1"/>
        <v>0.4444444444444444</v>
      </c>
    </row>
    <row r="15" spans="1:11" ht="18.75" customHeight="1">
      <c r="A15" s="2">
        <v>12</v>
      </c>
      <c r="B15" s="2" t="s">
        <v>182</v>
      </c>
      <c r="C15" s="2" t="s">
        <v>38</v>
      </c>
      <c r="D15" s="2">
        <v>15</v>
      </c>
      <c r="E15" s="2">
        <v>14</v>
      </c>
      <c r="F15" s="2">
        <v>4</v>
      </c>
      <c r="G15" s="2">
        <v>9</v>
      </c>
      <c r="H15" s="2">
        <v>3</v>
      </c>
      <c r="I15" s="2">
        <v>0</v>
      </c>
      <c r="J15" s="3">
        <f t="shared" si="0"/>
        <v>0.2857142857142857</v>
      </c>
      <c r="K15" s="3">
        <f t="shared" si="1"/>
        <v>0.3333333333333333</v>
      </c>
    </row>
    <row r="16" spans="1:11" ht="18.75" customHeight="1">
      <c r="A16" s="2">
        <v>13</v>
      </c>
      <c r="B16" s="2" t="s">
        <v>230</v>
      </c>
      <c r="C16" s="2" t="s">
        <v>30</v>
      </c>
      <c r="D16" s="2">
        <v>15</v>
      </c>
      <c r="E16" s="2">
        <v>13</v>
      </c>
      <c r="F16" s="2">
        <v>1</v>
      </c>
      <c r="G16" s="2">
        <v>2</v>
      </c>
      <c r="H16" s="2">
        <v>0</v>
      </c>
      <c r="I16" s="2">
        <v>0</v>
      </c>
      <c r="J16" s="3">
        <f t="shared" si="0"/>
        <v>0.07692307692307693</v>
      </c>
      <c r="K16" s="3">
        <f t="shared" si="1"/>
        <v>0.2</v>
      </c>
    </row>
    <row r="17" spans="1:11" ht="18.75" customHeight="1">
      <c r="A17" s="2">
        <v>14</v>
      </c>
      <c r="B17" s="2" t="s">
        <v>365</v>
      </c>
      <c r="C17" s="2" t="s">
        <v>38</v>
      </c>
      <c r="D17" s="2">
        <v>15</v>
      </c>
      <c r="E17" s="2">
        <v>14</v>
      </c>
      <c r="F17" s="2">
        <v>3</v>
      </c>
      <c r="G17" s="2">
        <v>2</v>
      </c>
      <c r="H17" s="2">
        <v>0</v>
      </c>
      <c r="I17" s="2">
        <v>0</v>
      </c>
      <c r="J17" s="3">
        <f t="shared" si="0"/>
        <v>0.21428571428571427</v>
      </c>
      <c r="K17" s="3">
        <f t="shared" si="1"/>
        <v>0.26666666666666666</v>
      </c>
    </row>
    <row r="18" spans="1:11" ht="18.75" customHeight="1">
      <c r="A18" s="2">
        <v>15</v>
      </c>
      <c r="B18" s="2" t="s">
        <v>71</v>
      </c>
      <c r="C18" s="2" t="s">
        <v>36</v>
      </c>
      <c r="D18" s="2">
        <v>14</v>
      </c>
      <c r="E18" s="2">
        <v>9</v>
      </c>
      <c r="F18" s="2">
        <v>4</v>
      </c>
      <c r="G18" s="2">
        <v>0</v>
      </c>
      <c r="H18" s="2">
        <v>0</v>
      </c>
      <c r="I18" s="2">
        <v>0</v>
      </c>
      <c r="J18" s="3">
        <f t="shared" si="0"/>
        <v>0.4444444444444444</v>
      </c>
      <c r="K18" s="3">
        <f t="shared" si="1"/>
        <v>0.6428571428571429</v>
      </c>
    </row>
    <row r="19" spans="1:11" ht="18.75" customHeight="1">
      <c r="A19" s="2">
        <v>16</v>
      </c>
      <c r="B19" s="2" t="s">
        <v>403</v>
      </c>
      <c r="C19" s="2" t="s">
        <v>40</v>
      </c>
      <c r="D19" s="2">
        <v>13</v>
      </c>
      <c r="E19" s="2">
        <v>10</v>
      </c>
      <c r="F19" s="2">
        <v>2</v>
      </c>
      <c r="G19" s="2">
        <v>3</v>
      </c>
      <c r="H19" s="2">
        <v>0</v>
      </c>
      <c r="I19" s="2">
        <v>0</v>
      </c>
      <c r="J19" s="3">
        <f t="shared" si="0"/>
        <v>0.2</v>
      </c>
      <c r="K19" s="3">
        <f t="shared" si="1"/>
        <v>0.38461538461538464</v>
      </c>
    </row>
    <row r="20" spans="1:11" ht="18.75" customHeight="1">
      <c r="A20" s="2">
        <v>17</v>
      </c>
      <c r="B20" s="2" t="s">
        <v>401</v>
      </c>
      <c r="C20" s="2" t="s">
        <v>30</v>
      </c>
      <c r="D20" s="2">
        <v>12</v>
      </c>
      <c r="E20" s="2">
        <v>9</v>
      </c>
      <c r="F20" s="2">
        <v>5</v>
      </c>
      <c r="G20" s="2">
        <v>4</v>
      </c>
      <c r="H20" s="2">
        <v>0</v>
      </c>
      <c r="I20" s="2">
        <v>0</v>
      </c>
      <c r="J20" s="3">
        <f t="shared" si="0"/>
        <v>0.5555555555555556</v>
      </c>
      <c r="K20" s="3">
        <f t="shared" si="1"/>
        <v>0.6666666666666666</v>
      </c>
    </row>
    <row r="21" spans="1:11" ht="18.75" customHeight="1">
      <c r="A21" s="2">
        <v>18</v>
      </c>
      <c r="B21" s="2" t="s">
        <v>399</v>
      </c>
      <c r="C21" s="2" t="s">
        <v>30</v>
      </c>
      <c r="D21" s="2">
        <v>12</v>
      </c>
      <c r="E21" s="2">
        <v>12</v>
      </c>
      <c r="F21" s="2">
        <v>3</v>
      </c>
      <c r="G21" s="2">
        <v>3</v>
      </c>
      <c r="H21" s="2">
        <v>1</v>
      </c>
      <c r="I21" s="2">
        <v>0</v>
      </c>
      <c r="J21" s="3">
        <f t="shared" si="0"/>
        <v>0.25</v>
      </c>
      <c r="K21" s="3">
        <f t="shared" si="1"/>
        <v>0.25</v>
      </c>
    </row>
    <row r="22" spans="1:11" ht="18.75" customHeight="1">
      <c r="A22" s="2">
        <v>19</v>
      </c>
      <c r="B22" s="2" t="s">
        <v>364</v>
      </c>
      <c r="C22" s="2" t="s">
        <v>30</v>
      </c>
      <c r="D22" s="2">
        <v>11</v>
      </c>
      <c r="E22" s="2">
        <v>8</v>
      </c>
      <c r="F22" s="2">
        <v>2</v>
      </c>
      <c r="G22" s="2">
        <v>1</v>
      </c>
      <c r="H22" s="2">
        <v>1</v>
      </c>
      <c r="I22" s="2">
        <v>0</v>
      </c>
      <c r="J22" s="3">
        <f t="shared" si="0"/>
        <v>0.25</v>
      </c>
      <c r="K22" s="3">
        <f t="shared" si="1"/>
        <v>0.45454545454545453</v>
      </c>
    </row>
    <row r="23" spans="1:11" ht="18.75" customHeight="1">
      <c r="A23" s="2">
        <v>20</v>
      </c>
      <c r="B23" s="2" t="s">
        <v>440</v>
      </c>
      <c r="C23" s="2" t="s">
        <v>33</v>
      </c>
      <c r="D23" s="2">
        <v>9</v>
      </c>
      <c r="E23" s="2">
        <v>9</v>
      </c>
      <c r="F23" s="2">
        <v>2</v>
      </c>
      <c r="G23" s="2">
        <v>2</v>
      </c>
      <c r="H23" s="2">
        <v>0</v>
      </c>
      <c r="I23" s="2">
        <v>0</v>
      </c>
      <c r="J23" s="3">
        <f t="shared" si="0"/>
        <v>0.2222222222222222</v>
      </c>
      <c r="K23" s="3">
        <f t="shared" si="1"/>
        <v>0.2222222222222222</v>
      </c>
    </row>
    <row r="24" spans="1:11" ht="18.75" customHeight="1">
      <c r="A24" s="2">
        <v>21</v>
      </c>
      <c r="B24" s="2" t="s">
        <v>412</v>
      </c>
      <c r="C24" s="2" t="s">
        <v>38</v>
      </c>
      <c r="D24" s="2">
        <v>9</v>
      </c>
      <c r="E24" s="2">
        <v>7</v>
      </c>
      <c r="F24" s="2">
        <v>2</v>
      </c>
      <c r="G24" s="2">
        <v>0</v>
      </c>
      <c r="H24" s="2">
        <v>2</v>
      </c>
      <c r="I24" s="2">
        <v>0</v>
      </c>
      <c r="J24" s="3">
        <f t="shared" si="0"/>
        <v>0.2857142857142857</v>
      </c>
      <c r="K24" s="3">
        <f t="shared" si="1"/>
        <v>0.4444444444444444</v>
      </c>
    </row>
    <row r="25" spans="1:11" ht="18.75" customHeight="1">
      <c r="A25" s="2">
        <v>22</v>
      </c>
      <c r="B25" s="2" t="s">
        <v>240</v>
      </c>
      <c r="C25" s="2" t="s">
        <v>38</v>
      </c>
      <c r="D25" s="2">
        <v>8</v>
      </c>
      <c r="E25" s="2">
        <v>8</v>
      </c>
      <c r="F25" s="2">
        <v>3</v>
      </c>
      <c r="G25" s="2">
        <v>0</v>
      </c>
      <c r="H25" s="2">
        <v>0</v>
      </c>
      <c r="I25" s="2">
        <v>0</v>
      </c>
      <c r="J25" s="3">
        <f t="shared" si="0"/>
        <v>0.375</v>
      </c>
      <c r="K25" s="3">
        <f t="shared" si="1"/>
        <v>0.375</v>
      </c>
    </row>
    <row r="26" spans="1:11" ht="18.75" customHeight="1">
      <c r="A26" s="2">
        <v>23</v>
      </c>
      <c r="B26" s="2" t="s">
        <v>405</v>
      </c>
      <c r="C26" s="2" t="s">
        <v>38</v>
      </c>
      <c r="D26" s="2">
        <v>7</v>
      </c>
      <c r="E26" s="2">
        <v>6</v>
      </c>
      <c r="F26" s="2">
        <v>1</v>
      </c>
      <c r="G26" s="2">
        <v>4</v>
      </c>
      <c r="H26" s="2">
        <v>0</v>
      </c>
      <c r="I26" s="2">
        <v>0</v>
      </c>
      <c r="J26" s="3">
        <f t="shared" si="0"/>
        <v>0.16666666666666666</v>
      </c>
      <c r="K26" s="3">
        <f t="shared" si="1"/>
        <v>0.2857142857142857</v>
      </c>
    </row>
    <row r="27" spans="1:11" ht="18.75" customHeight="1">
      <c r="A27" s="2">
        <v>24</v>
      </c>
      <c r="B27" s="2" t="s">
        <v>436</v>
      </c>
      <c r="C27" s="2" t="s">
        <v>39</v>
      </c>
      <c r="D27" s="2">
        <v>6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</v>
      </c>
    </row>
    <row r="28" spans="1:11" ht="18.75" customHeight="1">
      <c r="A28" s="2">
        <v>25</v>
      </c>
      <c r="B28" s="2" t="s">
        <v>193</v>
      </c>
      <c r="C28" s="2" t="s">
        <v>42</v>
      </c>
      <c r="D28" s="2">
        <v>6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3">
        <f t="shared" si="0"/>
        <v>0</v>
      </c>
      <c r="K28" s="3">
        <f t="shared" si="1"/>
        <v>0.3333333333333333</v>
      </c>
    </row>
    <row r="29" spans="1:11" ht="18.75" customHeight="1">
      <c r="A29" s="2">
        <v>26</v>
      </c>
      <c r="B29" s="2" t="s">
        <v>323</v>
      </c>
      <c r="C29" s="2" t="s">
        <v>34</v>
      </c>
      <c r="D29" s="2">
        <v>5</v>
      </c>
      <c r="E29" s="2">
        <v>5</v>
      </c>
      <c r="F29" s="2">
        <v>0</v>
      </c>
      <c r="G29" s="2">
        <v>0</v>
      </c>
      <c r="H29" s="2">
        <v>0</v>
      </c>
      <c r="I29" s="2">
        <v>0</v>
      </c>
      <c r="J29" s="3">
        <f t="shared" si="0"/>
        <v>0</v>
      </c>
      <c r="K29" s="3">
        <f t="shared" si="1"/>
        <v>0</v>
      </c>
    </row>
    <row r="30" spans="1:11" ht="18.75" customHeight="1">
      <c r="A30" s="2">
        <v>27</v>
      </c>
      <c r="B30" s="2" t="s">
        <v>391</v>
      </c>
      <c r="C30" s="2" t="s">
        <v>30</v>
      </c>
      <c r="D30" s="2">
        <v>5</v>
      </c>
      <c r="E30" s="2">
        <v>4</v>
      </c>
      <c r="F30" s="2">
        <v>2</v>
      </c>
      <c r="G30" s="2">
        <v>0</v>
      </c>
      <c r="H30" s="2">
        <v>1</v>
      </c>
      <c r="I30" s="2">
        <v>0</v>
      </c>
      <c r="J30" s="3">
        <f t="shared" si="0"/>
        <v>0.5</v>
      </c>
      <c r="K30" s="3">
        <f t="shared" si="1"/>
        <v>0.6</v>
      </c>
    </row>
    <row r="31" spans="1:11" ht="18.75" customHeight="1">
      <c r="A31" s="2">
        <v>28</v>
      </c>
      <c r="B31" s="2" t="s">
        <v>392</v>
      </c>
      <c r="C31" s="2" t="s">
        <v>32</v>
      </c>
      <c r="D31" s="2">
        <v>5</v>
      </c>
      <c r="E31" s="2">
        <v>5</v>
      </c>
      <c r="F31" s="2">
        <v>0</v>
      </c>
      <c r="G31" s="2">
        <v>1</v>
      </c>
      <c r="H31" s="2">
        <v>0</v>
      </c>
      <c r="I31" s="2">
        <v>0</v>
      </c>
      <c r="J31" s="3">
        <f t="shared" si="0"/>
        <v>0</v>
      </c>
      <c r="K31" s="3">
        <f t="shared" si="1"/>
        <v>0</v>
      </c>
    </row>
    <row r="32" spans="1:11" ht="18.75" customHeight="1">
      <c r="A32" s="2">
        <v>29</v>
      </c>
      <c r="B32" s="2" t="s">
        <v>445</v>
      </c>
      <c r="C32" s="2" t="s">
        <v>38</v>
      </c>
      <c r="D32" s="2">
        <v>4</v>
      </c>
      <c r="E32" s="2">
        <v>3</v>
      </c>
      <c r="F32" s="2">
        <v>2</v>
      </c>
      <c r="G32" s="2">
        <v>1</v>
      </c>
      <c r="H32" s="2">
        <v>1</v>
      </c>
      <c r="I32" s="2">
        <v>0</v>
      </c>
      <c r="J32" s="3">
        <f t="shared" si="0"/>
        <v>0.6666666666666666</v>
      </c>
      <c r="K32" s="3">
        <f t="shared" si="1"/>
        <v>0.75</v>
      </c>
    </row>
    <row r="33" spans="1:11" ht="18.75" customHeight="1">
      <c r="A33" s="2">
        <v>30</v>
      </c>
      <c r="B33" s="2" t="s">
        <v>457</v>
      </c>
      <c r="C33" s="2" t="s">
        <v>38</v>
      </c>
      <c r="D33" s="2">
        <v>3</v>
      </c>
      <c r="E33" s="2">
        <v>3</v>
      </c>
      <c r="F33" s="2">
        <v>0</v>
      </c>
      <c r="G33" s="2">
        <v>0</v>
      </c>
      <c r="H33" s="2">
        <v>0</v>
      </c>
      <c r="I33" s="2">
        <v>0</v>
      </c>
      <c r="J33" s="3">
        <f t="shared" si="0"/>
        <v>0</v>
      </c>
      <c r="K33" s="3">
        <f t="shared" si="1"/>
        <v>0</v>
      </c>
    </row>
    <row r="34" spans="1:11" ht="18.75" customHeight="1">
      <c r="A34" s="2">
        <v>31</v>
      </c>
      <c r="B34" s="2" t="s">
        <v>458</v>
      </c>
      <c r="C34" s="2" t="s">
        <v>37</v>
      </c>
      <c r="D34" s="2">
        <v>3</v>
      </c>
      <c r="E34" s="2">
        <v>3</v>
      </c>
      <c r="F34" s="2">
        <v>0</v>
      </c>
      <c r="G34" s="2">
        <v>0</v>
      </c>
      <c r="H34" s="2">
        <v>0</v>
      </c>
      <c r="I34" s="2">
        <v>0</v>
      </c>
      <c r="J34" s="3">
        <f t="shared" si="0"/>
        <v>0</v>
      </c>
      <c r="K34" s="3">
        <f t="shared" si="1"/>
        <v>0</v>
      </c>
    </row>
    <row r="35" spans="1:11" ht="18.75" customHeight="1">
      <c r="A35" s="2">
        <v>32</v>
      </c>
      <c r="B35" s="2" t="s">
        <v>429</v>
      </c>
      <c r="C35" s="2" t="s">
        <v>39</v>
      </c>
      <c r="D35" s="2">
        <v>2</v>
      </c>
      <c r="E35" s="2">
        <v>2</v>
      </c>
      <c r="F35" s="2">
        <v>1</v>
      </c>
      <c r="G35" s="2">
        <v>0</v>
      </c>
      <c r="H35" s="2">
        <v>0</v>
      </c>
      <c r="I35" s="2">
        <v>0</v>
      </c>
      <c r="J35" s="3">
        <f t="shared" si="0"/>
        <v>0.5</v>
      </c>
      <c r="K35" s="3">
        <f t="shared" si="1"/>
        <v>0.5</v>
      </c>
    </row>
    <row r="36" spans="1:11" ht="18.75" customHeight="1">
      <c r="A36" s="2">
        <v>33</v>
      </c>
      <c r="B36" s="2" t="s">
        <v>441</v>
      </c>
      <c r="C36" s="2" t="s">
        <v>34</v>
      </c>
      <c r="D36" s="2">
        <v>2</v>
      </c>
      <c r="E36" s="2">
        <v>2</v>
      </c>
      <c r="F36" s="2">
        <v>0</v>
      </c>
      <c r="G36" s="2">
        <v>0</v>
      </c>
      <c r="H36" s="2">
        <v>0</v>
      </c>
      <c r="I36" s="2">
        <v>0</v>
      </c>
      <c r="J36" s="3">
        <f t="shared" si="0"/>
        <v>0</v>
      </c>
      <c r="K36" s="3">
        <f t="shared" si="1"/>
        <v>0</v>
      </c>
    </row>
    <row r="37" spans="1:11" ht="18.75" customHeight="1">
      <c r="A37" s="2">
        <v>34</v>
      </c>
      <c r="B37" s="2" t="s">
        <v>204</v>
      </c>
      <c r="C37" s="2" t="s">
        <v>31</v>
      </c>
      <c r="D37" s="2">
        <v>2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3">
        <f t="shared" si="0"/>
        <v>0</v>
      </c>
      <c r="K37" s="3">
        <f t="shared" si="1"/>
        <v>0</v>
      </c>
    </row>
    <row r="38" spans="1:11" ht="18.75" customHeight="1">
      <c r="A38" s="2">
        <v>35</v>
      </c>
      <c r="B38" s="2" t="s">
        <v>414</v>
      </c>
      <c r="C38" s="2" t="s">
        <v>41</v>
      </c>
      <c r="D38" s="2">
        <v>2</v>
      </c>
      <c r="E38" s="2">
        <v>2</v>
      </c>
      <c r="F38" s="2">
        <v>0</v>
      </c>
      <c r="G38" s="2">
        <v>0</v>
      </c>
      <c r="H38" s="2">
        <v>0</v>
      </c>
      <c r="I38" s="2">
        <v>0</v>
      </c>
      <c r="J38" s="3">
        <f t="shared" si="0"/>
        <v>0</v>
      </c>
      <c r="K38" s="3">
        <f t="shared" si="1"/>
        <v>0</v>
      </c>
    </row>
    <row r="39" spans="1:11" ht="18.75" customHeight="1">
      <c r="A39" s="2">
        <v>36</v>
      </c>
      <c r="B39" s="2" t="s">
        <v>404</v>
      </c>
      <c r="C39" s="2" t="s">
        <v>43</v>
      </c>
      <c r="D39" s="2">
        <v>2</v>
      </c>
      <c r="E39" s="2">
        <v>2</v>
      </c>
      <c r="F39" s="2">
        <v>0</v>
      </c>
      <c r="G39" s="2">
        <v>0</v>
      </c>
      <c r="H39" s="2">
        <v>0</v>
      </c>
      <c r="I39" s="2">
        <v>0</v>
      </c>
      <c r="J39" s="3">
        <f t="shared" si="0"/>
        <v>0</v>
      </c>
      <c r="K39" s="3">
        <f t="shared" si="1"/>
        <v>0</v>
      </c>
    </row>
    <row r="40" spans="1:11" ht="18.75" customHeight="1">
      <c r="A40" s="2">
        <v>37</v>
      </c>
      <c r="B40" s="2" t="s">
        <v>402</v>
      </c>
      <c r="C40" s="2" t="s">
        <v>30</v>
      </c>
      <c r="D40" s="2">
        <v>2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3">
        <f t="shared" si="0"/>
        <v>0</v>
      </c>
      <c r="K40" s="3">
        <f t="shared" si="1"/>
        <v>0</v>
      </c>
    </row>
    <row r="41" spans="1:11" ht="18.75" customHeight="1">
      <c r="A41" s="2">
        <v>38</v>
      </c>
      <c r="B41" s="2" t="s">
        <v>471</v>
      </c>
      <c r="C41" s="2" t="s">
        <v>45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4" t="s">
        <v>548</v>
      </c>
      <c r="K41" s="3">
        <f t="shared" si="1"/>
        <v>1</v>
      </c>
    </row>
    <row r="42" spans="1:11" ht="18.75" customHeight="1">
      <c r="A42" s="2">
        <v>39</v>
      </c>
      <c r="B42" s="2" t="s">
        <v>472</v>
      </c>
      <c r="C42" s="2" t="s">
        <v>38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3">
        <f t="shared" si="0"/>
        <v>0</v>
      </c>
      <c r="K42" s="3">
        <f t="shared" si="1"/>
        <v>0</v>
      </c>
    </row>
    <row r="43" spans="1:11" ht="18.75" customHeight="1">
      <c r="A43" s="6" t="s">
        <v>547</v>
      </c>
      <c r="B43" s="7"/>
      <c r="C43" s="8"/>
      <c r="D43" s="2">
        <f aca="true" t="shared" si="2" ref="D43:I43">SUM(D4:D42)</f>
        <v>526</v>
      </c>
      <c r="E43" s="2">
        <f t="shared" si="2"/>
        <v>429</v>
      </c>
      <c r="F43" s="2">
        <f t="shared" si="2"/>
        <v>115</v>
      </c>
      <c r="G43" s="2">
        <f t="shared" si="2"/>
        <v>90</v>
      </c>
      <c r="H43" s="2">
        <f t="shared" si="2"/>
        <v>30</v>
      </c>
      <c r="I43" s="2">
        <f t="shared" si="2"/>
        <v>2</v>
      </c>
      <c r="J43" s="3">
        <f t="shared" si="0"/>
        <v>0.2680652680652681</v>
      </c>
      <c r="K43" s="3">
        <f t="shared" si="1"/>
        <v>0.40304182509505704</v>
      </c>
    </row>
  </sheetData>
  <sheetProtection/>
  <mergeCells count="3">
    <mergeCell ref="A43:C43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9">
      <selection activeCell="A41" sqref="A41:IV41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554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188</v>
      </c>
      <c r="C4" s="2" t="s">
        <v>283</v>
      </c>
      <c r="D4" s="2">
        <v>51</v>
      </c>
      <c r="E4" s="2">
        <v>43</v>
      </c>
      <c r="F4" s="2">
        <v>13</v>
      </c>
      <c r="G4" s="2">
        <v>1</v>
      </c>
      <c r="H4" s="2">
        <v>16</v>
      </c>
      <c r="I4" s="2">
        <v>0</v>
      </c>
      <c r="J4" s="3">
        <f>SUM(F4)/E4</f>
        <v>0.3023255813953488</v>
      </c>
      <c r="K4" s="3">
        <f>SUM(D4-E4+F4)/D4</f>
        <v>0.4117647058823529</v>
      </c>
    </row>
    <row r="5" spans="1:11" ht="18.75" customHeight="1">
      <c r="A5" s="2">
        <v>2</v>
      </c>
      <c r="B5" s="2" t="s">
        <v>122</v>
      </c>
      <c r="C5" s="2" t="s">
        <v>282</v>
      </c>
      <c r="D5" s="2">
        <v>35</v>
      </c>
      <c r="E5" s="2">
        <v>29</v>
      </c>
      <c r="F5" s="2">
        <v>9</v>
      </c>
      <c r="G5" s="2">
        <v>7</v>
      </c>
      <c r="H5" s="2">
        <v>2</v>
      </c>
      <c r="I5" s="2">
        <v>0</v>
      </c>
      <c r="J5" s="3">
        <f aca="true" t="shared" si="0" ref="J5:J41">SUM(F5)/E5</f>
        <v>0.3103448275862069</v>
      </c>
      <c r="K5" s="3">
        <f aca="true" t="shared" si="1" ref="K5:K41">SUM(D5-E5+F5)/D5</f>
        <v>0.42857142857142855</v>
      </c>
    </row>
    <row r="6" spans="1:11" ht="18.75" customHeight="1">
      <c r="A6" s="2">
        <v>3</v>
      </c>
      <c r="B6" s="2" t="s">
        <v>319</v>
      </c>
      <c r="C6" s="2" t="s">
        <v>292</v>
      </c>
      <c r="D6" s="2">
        <v>35</v>
      </c>
      <c r="E6" s="2">
        <v>32</v>
      </c>
      <c r="F6" s="2">
        <v>11</v>
      </c>
      <c r="G6" s="2">
        <v>6</v>
      </c>
      <c r="H6" s="2">
        <v>0</v>
      </c>
      <c r="I6" s="2">
        <v>0</v>
      </c>
      <c r="J6" s="3">
        <f t="shared" si="0"/>
        <v>0.34375</v>
      </c>
      <c r="K6" s="3">
        <f t="shared" si="1"/>
        <v>0.4</v>
      </c>
    </row>
    <row r="7" spans="1:11" ht="18.75" customHeight="1">
      <c r="A7" s="2">
        <v>4</v>
      </c>
      <c r="B7" s="2" t="s">
        <v>241</v>
      </c>
      <c r="C7" s="2" t="s">
        <v>280</v>
      </c>
      <c r="D7" s="2">
        <v>32</v>
      </c>
      <c r="E7" s="2">
        <v>26</v>
      </c>
      <c r="F7" s="2">
        <v>6</v>
      </c>
      <c r="G7" s="2">
        <v>7</v>
      </c>
      <c r="H7" s="2">
        <v>2</v>
      </c>
      <c r="I7" s="2">
        <v>2</v>
      </c>
      <c r="J7" s="3">
        <f t="shared" si="0"/>
        <v>0.23076923076923078</v>
      </c>
      <c r="K7" s="3">
        <f t="shared" si="1"/>
        <v>0.375</v>
      </c>
    </row>
    <row r="8" spans="1:11" ht="18.75" customHeight="1">
      <c r="A8" s="2">
        <v>5</v>
      </c>
      <c r="B8" s="2" t="s">
        <v>187</v>
      </c>
      <c r="C8" s="2" t="s">
        <v>283</v>
      </c>
      <c r="D8" s="2">
        <v>26</v>
      </c>
      <c r="E8" s="2">
        <v>22</v>
      </c>
      <c r="F8" s="2">
        <v>5</v>
      </c>
      <c r="G8" s="2">
        <v>1</v>
      </c>
      <c r="H8" s="2">
        <v>1</v>
      </c>
      <c r="I8" s="2">
        <v>0</v>
      </c>
      <c r="J8" s="3">
        <f t="shared" si="0"/>
        <v>0.22727272727272727</v>
      </c>
      <c r="K8" s="3">
        <f t="shared" si="1"/>
        <v>0.34615384615384615</v>
      </c>
    </row>
    <row r="9" spans="1:11" ht="18.75" customHeight="1">
      <c r="A9" s="2">
        <v>6</v>
      </c>
      <c r="B9" s="2" t="s">
        <v>370</v>
      </c>
      <c r="C9" s="2" t="s">
        <v>292</v>
      </c>
      <c r="D9" s="2">
        <v>25</v>
      </c>
      <c r="E9" s="2">
        <v>18</v>
      </c>
      <c r="F9" s="2">
        <v>1</v>
      </c>
      <c r="G9" s="2">
        <v>1</v>
      </c>
      <c r="H9" s="2">
        <v>5</v>
      </c>
      <c r="I9" s="2">
        <v>0</v>
      </c>
      <c r="J9" s="3">
        <f t="shared" si="0"/>
        <v>0.05555555555555555</v>
      </c>
      <c r="K9" s="3">
        <f t="shared" si="1"/>
        <v>0.32</v>
      </c>
    </row>
    <row r="10" spans="1:11" ht="18.75" customHeight="1">
      <c r="A10" s="2">
        <v>7</v>
      </c>
      <c r="B10" s="2" t="s">
        <v>368</v>
      </c>
      <c r="C10" s="2" t="s">
        <v>292</v>
      </c>
      <c r="D10" s="2">
        <v>24</v>
      </c>
      <c r="E10" s="2">
        <v>17</v>
      </c>
      <c r="F10" s="2">
        <v>6</v>
      </c>
      <c r="G10" s="2">
        <v>6</v>
      </c>
      <c r="H10" s="2">
        <v>2</v>
      </c>
      <c r="I10" s="2">
        <v>3</v>
      </c>
      <c r="J10" s="3">
        <f t="shared" si="0"/>
        <v>0.35294117647058826</v>
      </c>
      <c r="K10" s="3">
        <f t="shared" si="1"/>
        <v>0.5416666666666666</v>
      </c>
    </row>
    <row r="11" spans="1:11" ht="18.75" customHeight="1">
      <c r="A11" s="2">
        <v>8</v>
      </c>
      <c r="B11" s="2" t="s">
        <v>236</v>
      </c>
      <c r="C11" s="2" t="s">
        <v>285</v>
      </c>
      <c r="D11" s="2">
        <v>24</v>
      </c>
      <c r="E11" s="2">
        <v>23</v>
      </c>
      <c r="F11" s="2">
        <v>9</v>
      </c>
      <c r="G11" s="2">
        <v>2</v>
      </c>
      <c r="H11" s="2">
        <v>0</v>
      </c>
      <c r="I11" s="2">
        <v>0</v>
      </c>
      <c r="J11" s="3">
        <f t="shared" si="0"/>
        <v>0.391304347826087</v>
      </c>
      <c r="K11" s="3">
        <f t="shared" si="1"/>
        <v>0.4166666666666667</v>
      </c>
    </row>
    <row r="12" spans="1:11" ht="18.75" customHeight="1">
      <c r="A12" s="2">
        <v>9</v>
      </c>
      <c r="B12" s="2" t="s">
        <v>229</v>
      </c>
      <c r="C12" s="2" t="s">
        <v>281</v>
      </c>
      <c r="D12" s="2">
        <v>22</v>
      </c>
      <c r="E12" s="2">
        <v>18</v>
      </c>
      <c r="F12" s="2">
        <v>1</v>
      </c>
      <c r="G12" s="2">
        <v>3</v>
      </c>
      <c r="H12" s="2">
        <v>0</v>
      </c>
      <c r="I12" s="2">
        <v>0</v>
      </c>
      <c r="J12" s="3">
        <f t="shared" si="0"/>
        <v>0.05555555555555555</v>
      </c>
      <c r="K12" s="3">
        <f t="shared" si="1"/>
        <v>0.22727272727272727</v>
      </c>
    </row>
    <row r="13" spans="1:11" ht="18.75" customHeight="1">
      <c r="A13" s="2">
        <v>10</v>
      </c>
      <c r="B13" s="2" t="s">
        <v>183</v>
      </c>
      <c r="C13" s="2" t="s">
        <v>279</v>
      </c>
      <c r="D13" s="2">
        <v>21</v>
      </c>
      <c r="E13" s="2">
        <v>18</v>
      </c>
      <c r="F13" s="2">
        <v>4</v>
      </c>
      <c r="G13" s="2">
        <v>3</v>
      </c>
      <c r="H13" s="2">
        <v>3</v>
      </c>
      <c r="I13" s="2">
        <v>0</v>
      </c>
      <c r="J13" s="3">
        <f t="shared" si="0"/>
        <v>0.2222222222222222</v>
      </c>
      <c r="K13" s="3">
        <f t="shared" si="1"/>
        <v>0.3333333333333333</v>
      </c>
    </row>
    <row r="14" spans="1:11" ht="18.75" customHeight="1">
      <c r="A14" s="2">
        <v>11</v>
      </c>
      <c r="B14" s="2" t="s">
        <v>339</v>
      </c>
      <c r="C14" s="2" t="s">
        <v>288</v>
      </c>
      <c r="D14" s="2">
        <v>19</v>
      </c>
      <c r="E14" s="2">
        <v>15</v>
      </c>
      <c r="F14" s="2">
        <v>4</v>
      </c>
      <c r="G14" s="2">
        <v>5</v>
      </c>
      <c r="H14" s="2">
        <v>0</v>
      </c>
      <c r="I14" s="2">
        <v>0</v>
      </c>
      <c r="J14" s="3">
        <f t="shared" si="0"/>
        <v>0.26666666666666666</v>
      </c>
      <c r="K14" s="3">
        <f t="shared" si="1"/>
        <v>0.42105263157894735</v>
      </c>
    </row>
    <row r="15" spans="1:11" ht="18.75" customHeight="1">
      <c r="A15" s="2">
        <v>12</v>
      </c>
      <c r="B15" s="2" t="s">
        <v>184</v>
      </c>
      <c r="C15" s="2" t="s">
        <v>292</v>
      </c>
      <c r="D15" s="2">
        <v>18</v>
      </c>
      <c r="E15" s="2">
        <v>15</v>
      </c>
      <c r="F15" s="2">
        <v>2</v>
      </c>
      <c r="G15" s="2">
        <v>0</v>
      </c>
      <c r="H15" s="2">
        <v>2</v>
      </c>
      <c r="I15" s="2">
        <v>0</v>
      </c>
      <c r="J15" s="3">
        <f t="shared" si="0"/>
        <v>0.13333333333333333</v>
      </c>
      <c r="K15" s="3">
        <f t="shared" si="1"/>
        <v>0.2777777777777778</v>
      </c>
    </row>
    <row r="16" spans="1:11" ht="18.75" customHeight="1">
      <c r="A16" s="2">
        <v>13</v>
      </c>
      <c r="B16" s="2" t="s">
        <v>228</v>
      </c>
      <c r="C16" s="2" t="s">
        <v>290</v>
      </c>
      <c r="D16" s="2">
        <v>17</v>
      </c>
      <c r="E16" s="2">
        <v>15</v>
      </c>
      <c r="F16" s="2">
        <v>4</v>
      </c>
      <c r="G16" s="2">
        <v>1</v>
      </c>
      <c r="H16" s="2">
        <v>2</v>
      </c>
      <c r="I16" s="2">
        <v>0</v>
      </c>
      <c r="J16" s="3">
        <f t="shared" si="0"/>
        <v>0.26666666666666666</v>
      </c>
      <c r="K16" s="3">
        <f t="shared" si="1"/>
        <v>0.35294117647058826</v>
      </c>
    </row>
    <row r="17" spans="1:11" ht="18.75" customHeight="1">
      <c r="A17" s="2">
        <v>14</v>
      </c>
      <c r="B17" s="2" t="s">
        <v>424</v>
      </c>
      <c r="C17" s="2" t="s">
        <v>291</v>
      </c>
      <c r="D17" s="2">
        <v>15</v>
      </c>
      <c r="E17" s="2">
        <v>14</v>
      </c>
      <c r="F17" s="2">
        <v>3</v>
      </c>
      <c r="G17" s="2">
        <v>0</v>
      </c>
      <c r="H17" s="2">
        <v>1</v>
      </c>
      <c r="I17" s="2">
        <v>0</v>
      </c>
      <c r="J17" s="3">
        <f t="shared" si="0"/>
        <v>0.21428571428571427</v>
      </c>
      <c r="K17" s="3">
        <f t="shared" si="1"/>
        <v>0.26666666666666666</v>
      </c>
    </row>
    <row r="18" spans="1:11" ht="18.75" customHeight="1">
      <c r="A18" s="2">
        <v>15</v>
      </c>
      <c r="B18" s="2" t="s">
        <v>396</v>
      </c>
      <c r="C18" s="2" t="s">
        <v>282</v>
      </c>
      <c r="D18" s="2">
        <v>13</v>
      </c>
      <c r="E18" s="2">
        <v>11</v>
      </c>
      <c r="F18" s="2">
        <v>3</v>
      </c>
      <c r="G18" s="2">
        <v>5</v>
      </c>
      <c r="H18" s="2">
        <v>2</v>
      </c>
      <c r="I18" s="2">
        <v>1</v>
      </c>
      <c r="J18" s="3">
        <f t="shared" si="0"/>
        <v>0.2727272727272727</v>
      </c>
      <c r="K18" s="3">
        <f t="shared" si="1"/>
        <v>0.38461538461538464</v>
      </c>
    </row>
    <row r="19" spans="1:11" ht="18.75" customHeight="1">
      <c r="A19" s="2">
        <v>16</v>
      </c>
      <c r="B19" s="2" t="s">
        <v>186</v>
      </c>
      <c r="C19" s="2" t="s">
        <v>283</v>
      </c>
      <c r="D19" s="2">
        <v>13</v>
      </c>
      <c r="E19" s="2">
        <v>11</v>
      </c>
      <c r="F19" s="2">
        <v>5</v>
      </c>
      <c r="G19" s="2">
        <v>4</v>
      </c>
      <c r="H19" s="2">
        <v>0</v>
      </c>
      <c r="I19" s="2">
        <v>0</v>
      </c>
      <c r="J19" s="3">
        <f t="shared" si="0"/>
        <v>0.45454545454545453</v>
      </c>
      <c r="K19" s="3">
        <f t="shared" si="1"/>
        <v>0.5384615384615384</v>
      </c>
    </row>
    <row r="20" spans="1:11" ht="18.75" customHeight="1">
      <c r="A20" s="2">
        <v>17</v>
      </c>
      <c r="B20" s="2" t="s">
        <v>331</v>
      </c>
      <c r="C20" s="2" t="s">
        <v>292</v>
      </c>
      <c r="D20" s="2">
        <v>13</v>
      </c>
      <c r="E20" s="2">
        <v>12</v>
      </c>
      <c r="F20" s="2">
        <v>1</v>
      </c>
      <c r="G20" s="2">
        <v>1</v>
      </c>
      <c r="H20" s="2">
        <v>0</v>
      </c>
      <c r="I20" s="2">
        <v>0</v>
      </c>
      <c r="J20" s="3">
        <f t="shared" si="0"/>
        <v>0.08333333333333333</v>
      </c>
      <c r="K20" s="3">
        <f t="shared" si="1"/>
        <v>0.15384615384615385</v>
      </c>
    </row>
    <row r="21" spans="1:11" ht="18.75" customHeight="1">
      <c r="A21" s="2">
        <v>18</v>
      </c>
      <c r="B21" s="2" t="s">
        <v>384</v>
      </c>
      <c r="C21" s="2" t="s">
        <v>292</v>
      </c>
      <c r="D21" s="2">
        <v>12</v>
      </c>
      <c r="E21" s="2">
        <v>7</v>
      </c>
      <c r="F21" s="2">
        <v>2</v>
      </c>
      <c r="G21" s="2">
        <v>0</v>
      </c>
      <c r="H21" s="2">
        <v>1</v>
      </c>
      <c r="I21" s="2">
        <v>0</v>
      </c>
      <c r="J21" s="3">
        <f t="shared" si="0"/>
        <v>0.2857142857142857</v>
      </c>
      <c r="K21" s="3">
        <f t="shared" si="1"/>
        <v>0.5833333333333334</v>
      </c>
    </row>
    <row r="22" spans="1:11" ht="18.75" customHeight="1">
      <c r="A22" s="2">
        <v>19</v>
      </c>
      <c r="B22" s="2" t="s">
        <v>191</v>
      </c>
      <c r="C22" s="2" t="s">
        <v>292</v>
      </c>
      <c r="D22" s="2">
        <v>10</v>
      </c>
      <c r="E22" s="2">
        <v>6</v>
      </c>
      <c r="F22" s="2">
        <v>2</v>
      </c>
      <c r="G22" s="2">
        <v>1</v>
      </c>
      <c r="H22" s="2">
        <v>0</v>
      </c>
      <c r="I22" s="2">
        <v>0</v>
      </c>
      <c r="J22" s="3">
        <f t="shared" si="0"/>
        <v>0.3333333333333333</v>
      </c>
      <c r="K22" s="3">
        <f t="shared" si="1"/>
        <v>0.6</v>
      </c>
    </row>
    <row r="23" spans="1:11" ht="18.75" customHeight="1">
      <c r="A23" s="2">
        <v>20</v>
      </c>
      <c r="B23" s="2" t="s">
        <v>190</v>
      </c>
      <c r="C23" s="2" t="s">
        <v>284</v>
      </c>
      <c r="D23" s="2">
        <v>9</v>
      </c>
      <c r="E23" s="2">
        <v>7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0.2222222222222222</v>
      </c>
    </row>
    <row r="24" spans="1:11" ht="18.75" customHeight="1">
      <c r="A24" s="2">
        <v>21</v>
      </c>
      <c r="B24" s="2" t="s">
        <v>185</v>
      </c>
      <c r="C24" s="2" t="s">
        <v>285</v>
      </c>
      <c r="D24" s="2">
        <v>7</v>
      </c>
      <c r="E24" s="2">
        <v>7</v>
      </c>
      <c r="F24" s="2">
        <v>2</v>
      </c>
      <c r="G24" s="2">
        <v>3</v>
      </c>
      <c r="H24" s="2">
        <v>0</v>
      </c>
      <c r="I24" s="2">
        <v>0</v>
      </c>
      <c r="J24" s="3">
        <f t="shared" si="0"/>
        <v>0.2857142857142857</v>
      </c>
      <c r="K24" s="3">
        <f t="shared" si="1"/>
        <v>0.2857142857142857</v>
      </c>
    </row>
    <row r="25" spans="1:11" ht="18.75" customHeight="1">
      <c r="A25" s="2">
        <v>22</v>
      </c>
      <c r="B25" s="2" t="s">
        <v>385</v>
      </c>
      <c r="C25" s="2" t="s">
        <v>292</v>
      </c>
      <c r="D25" s="2">
        <v>7</v>
      </c>
      <c r="E25" s="2">
        <v>7</v>
      </c>
      <c r="F25" s="2">
        <v>1</v>
      </c>
      <c r="G25" s="2">
        <v>2</v>
      </c>
      <c r="H25" s="2">
        <v>0</v>
      </c>
      <c r="I25" s="2">
        <v>0</v>
      </c>
      <c r="J25" s="3">
        <f t="shared" si="0"/>
        <v>0.14285714285714285</v>
      </c>
      <c r="K25" s="3">
        <f t="shared" si="1"/>
        <v>0.14285714285714285</v>
      </c>
    </row>
    <row r="26" spans="1:11" ht="18.75" customHeight="1">
      <c r="A26" s="2">
        <v>23</v>
      </c>
      <c r="B26" s="2" t="s">
        <v>238</v>
      </c>
      <c r="C26" s="2" t="s">
        <v>284</v>
      </c>
      <c r="D26" s="2">
        <v>6</v>
      </c>
      <c r="E26" s="2">
        <v>6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0</v>
      </c>
    </row>
    <row r="27" spans="1:11" ht="18.75" customHeight="1">
      <c r="A27" s="2">
        <v>24</v>
      </c>
      <c r="B27" s="2" t="s">
        <v>243</v>
      </c>
      <c r="C27" s="2" t="s">
        <v>289</v>
      </c>
      <c r="D27" s="2">
        <v>6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</v>
      </c>
    </row>
    <row r="28" spans="1:11" ht="18.75" customHeight="1">
      <c r="A28" s="2">
        <v>25</v>
      </c>
      <c r="B28" s="2" t="s">
        <v>277</v>
      </c>
      <c r="C28" s="2" t="s">
        <v>278</v>
      </c>
      <c r="D28" s="2">
        <v>6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3">
        <f t="shared" si="0"/>
        <v>0</v>
      </c>
      <c r="K28" s="3">
        <f t="shared" si="1"/>
        <v>0.3333333333333333</v>
      </c>
    </row>
    <row r="29" spans="1:11" ht="18.75" customHeight="1">
      <c r="A29" s="2">
        <v>26</v>
      </c>
      <c r="B29" s="2" t="s">
        <v>237</v>
      </c>
      <c r="C29" s="2" t="s">
        <v>283</v>
      </c>
      <c r="D29" s="2">
        <v>5</v>
      </c>
      <c r="E29" s="2">
        <v>4</v>
      </c>
      <c r="F29" s="2">
        <v>3</v>
      </c>
      <c r="G29" s="2">
        <v>2</v>
      </c>
      <c r="H29" s="2">
        <v>1</v>
      </c>
      <c r="I29" s="2">
        <v>0</v>
      </c>
      <c r="J29" s="3">
        <f t="shared" si="0"/>
        <v>0.75</v>
      </c>
      <c r="K29" s="3">
        <f t="shared" si="1"/>
        <v>0.8</v>
      </c>
    </row>
    <row r="30" spans="1:11" ht="18.75" customHeight="1">
      <c r="A30" s="2">
        <v>27</v>
      </c>
      <c r="B30" s="2" t="s">
        <v>242</v>
      </c>
      <c r="C30" s="2" t="s">
        <v>286</v>
      </c>
      <c r="D30" s="2">
        <v>5</v>
      </c>
      <c r="E30" s="2">
        <v>4</v>
      </c>
      <c r="F30" s="2">
        <v>1</v>
      </c>
      <c r="G30" s="2">
        <v>0</v>
      </c>
      <c r="H30" s="2">
        <v>0</v>
      </c>
      <c r="I30" s="2">
        <v>0</v>
      </c>
      <c r="J30" s="3">
        <f t="shared" si="0"/>
        <v>0.25</v>
      </c>
      <c r="K30" s="3">
        <f t="shared" si="1"/>
        <v>0.4</v>
      </c>
    </row>
    <row r="31" spans="1:11" ht="18.75" customHeight="1">
      <c r="A31" s="2">
        <v>28</v>
      </c>
      <c r="B31" s="2" t="s">
        <v>369</v>
      </c>
      <c r="C31" s="2" t="s">
        <v>292</v>
      </c>
      <c r="D31" s="2">
        <v>4</v>
      </c>
      <c r="E31" s="2">
        <v>4</v>
      </c>
      <c r="F31" s="2">
        <v>2</v>
      </c>
      <c r="G31" s="2">
        <v>1</v>
      </c>
      <c r="H31" s="2">
        <v>1</v>
      </c>
      <c r="I31" s="2">
        <v>0</v>
      </c>
      <c r="J31" s="3">
        <f t="shared" si="0"/>
        <v>0.5</v>
      </c>
      <c r="K31" s="3">
        <f t="shared" si="1"/>
        <v>0.5</v>
      </c>
    </row>
    <row r="32" spans="1:11" ht="18.75" customHeight="1">
      <c r="A32" s="2">
        <v>29</v>
      </c>
      <c r="B32" s="2" t="s">
        <v>337</v>
      </c>
      <c r="C32" s="2" t="s">
        <v>292</v>
      </c>
      <c r="D32" s="2">
        <v>4</v>
      </c>
      <c r="E32" s="2">
        <v>4</v>
      </c>
      <c r="F32" s="2">
        <v>1</v>
      </c>
      <c r="G32" s="2">
        <v>0</v>
      </c>
      <c r="H32" s="2">
        <v>1</v>
      </c>
      <c r="I32" s="2">
        <v>0</v>
      </c>
      <c r="J32" s="3">
        <f t="shared" si="0"/>
        <v>0.25</v>
      </c>
      <c r="K32" s="3">
        <f t="shared" si="1"/>
        <v>0.25</v>
      </c>
    </row>
    <row r="33" spans="1:11" ht="18.75" customHeight="1">
      <c r="A33" s="2">
        <v>30</v>
      </c>
      <c r="B33" s="2" t="s">
        <v>448</v>
      </c>
      <c r="C33" s="2" t="s">
        <v>282</v>
      </c>
      <c r="D33" s="2">
        <v>3</v>
      </c>
      <c r="E33" s="2">
        <v>3</v>
      </c>
      <c r="F33" s="2">
        <v>0</v>
      </c>
      <c r="G33" s="2">
        <v>0</v>
      </c>
      <c r="H33" s="2">
        <v>0</v>
      </c>
      <c r="I33" s="2">
        <v>0</v>
      </c>
      <c r="J33" s="3">
        <f t="shared" si="0"/>
        <v>0</v>
      </c>
      <c r="K33" s="3">
        <f t="shared" si="1"/>
        <v>0</v>
      </c>
    </row>
    <row r="34" spans="1:11" ht="18.75" customHeight="1">
      <c r="A34" s="2">
        <v>31</v>
      </c>
      <c r="B34" s="2" t="s">
        <v>410</v>
      </c>
      <c r="C34" s="2" t="s">
        <v>292</v>
      </c>
      <c r="D34" s="2">
        <v>3</v>
      </c>
      <c r="E34" s="2">
        <v>3</v>
      </c>
      <c r="F34" s="2">
        <v>0</v>
      </c>
      <c r="G34" s="2">
        <v>0</v>
      </c>
      <c r="H34" s="2">
        <v>0</v>
      </c>
      <c r="I34" s="2">
        <v>0</v>
      </c>
      <c r="J34" s="3">
        <f t="shared" si="0"/>
        <v>0</v>
      </c>
      <c r="K34" s="3">
        <f t="shared" si="1"/>
        <v>0</v>
      </c>
    </row>
    <row r="35" spans="1:11" ht="18.75" customHeight="1">
      <c r="A35" s="2">
        <v>32</v>
      </c>
      <c r="B35" s="2" t="s">
        <v>449</v>
      </c>
      <c r="C35" s="2" t="s">
        <v>292</v>
      </c>
      <c r="D35" s="2">
        <v>2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3">
        <f t="shared" si="0"/>
        <v>0</v>
      </c>
      <c r="K35" s="3">
        <f t="shared" si="1"/>
        <v>0</v>
      </c>
    </row>
    <row r="36" spans="1:11" ht="18.75" customHeight="1">
      <c r="A36" s="2">
        <v>33</v>
      </c>
      <c r="B36" s="2" t="s">
        <v>431</v>
      </c>
      <c r="C36" s="2" t="s">
        <v>292</v>
      </c>
      <c r="D36" s="2">
        <v>2</v>
      </c>
      <c r="E36" s="2">
        <v>2</v>
      </c>
      <c r="F36" s="2">
        <v>0</v>
      </c>
      <c r="G36" s="2">
        <v>0</v>
      </c>
      <c r="H36" s="2">
        <v>0</v>
      </c>
      <c r="I36" s="2">
        <v>0</v>
      </c>
      <c r="J36" s="3">
        <f t="shared" si="0"/>
        <v>0</v>
      </c>
      <c r="K36" s="3">
        <f t="shared" si="1"/>
        <v>0</v>
      </c>
    </row>
    <row r="37" spans="1:11" ht="18.75" customHeight="1">
      <c r="A37" s="2">
        <v>34</v>
      </c>
      <c r="B37" s="2" t="s">
        <v>397</v>
      </c>
      <c r="C37" s="2" t="s">
        <v>291</v>
      </c>
      <c r="D37" s="2">
        <v>2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3">
        <f t="shared" si="0"/>
        <v>0</v>
      </c>
      <c r="K37" s="3">
        <f t="shared" si="1"/>
        <v>0</v>
      </c>
    </row>
    <row r="38" spans="1:11" ht="18.75" customHeight="1">
      <c r="A38" s="2">
        <v>35</v>
      </c>
      <c r="B38" s="2" t="s">
        <v>317</v>
      </c>
      <c r="C38" s="2" t="s">
        <v>292</v>
      </c>
      <c r="D38" s="2">
        <v>2</v>
      </c>
      <c r="E38" s="2">
        <v>2</v>
      </c>
      <c r="F38" s="2">
        <v>0</v>
      </c>
      <c r="G38" s="2">
        <v>0</v>
      </c>
      <c r="H38" s="2">
        <v>0</v>
      </c>
      <c r="I38" s="2">
        <v>0</v>
      </c>
      <c r="J38" s="3">
        <f t="shared" si="0"/>
        <v>0</v>
      </c>
      <c r="K38" s="3">
        <f t="shared" si="1"/>
        <v>0</v>
      </c>
    </row>
    <row r="39" spans="1:11" ht="18.75" customHeight="1">
      <c r="A39" s="2">
        <v>36</v>
      </c>
      <c r="B39" s="2" t="s">
        <v>367</v>
      </c>
      <c r="C39" s="2" t="s">
        <v>292</v>
      </c>
      <c r="D39" s="2">
        <v>2</v>
      </c>
      <c r="E39" s="2">
        <v>1</v>
      </c>
      <c r="F39" s="2">
        <v>1</v>
      </c>
      <c r="G39" s="2">
        <v>1</v>
      </c>
      <c r="H39" s="2">
        <v>0</v>
      </c>
      <c r="I39" s="2">
        <v>0</v>
      </c>
      <c r="J39" s="3">
        <f t="shared" si="0"/>
        <v>1</v>
      </c>
      <c r="K39" s="3">
        <f t="shared" si="1"/>
        <v>1</v>
      </c>
    </row>
    <row r="40" spans="1:11" ht="18.75" customHeight="1">
      <c r="A40" s="2">
        <v>37</v>
      </c>
      <c r="B40" s="2" t="s">
        <v>189</v>
      </c>
      <c r="C40" s="2" t="s">
        <v>287</v>
      </c>
      <c r="D40" s="2">
        <v>2</v>
      </c>
      <c r="E40" s="2">
        <v>2</v>
      </c>
      <c r="F40" s="2">
        <v>0</v>
      </c>
      <c r="G40" s="2">
        <v>0</v>
      </c>
      <c r="H40" s="2">
        <v>1</v>
      </c>
      <c r="I40" s="2">
        <v>0</v>
      </c>
      <c r="J40" s="3">
        <f t="shared" si="0"/>
        <v>0</v>
      </c>
      <c r="K40" s="3">
        <f t="shared" si="1"/>
        <v>0</v>
      </c>
    </row>
    <row r="41" spans="1:11" ht="18.75" customHeight="1">
      <c r="A41" s="6" t="s">
        <v>547</v>
      </c>
      <c r="B41" s="7"/>
      <c r="C41" s="8"/>
      <c r="D41" s="2">
        <f aca="true" t="shared" si="2" ref="D41:I41">SUM(D4:D40)</f>
        <v>502</v>
      </c>
      <c r="E41" s="2">
        <f t="shared" si="2"/>
        <v>422</v>
      </c>
      <c r="F41" s="2">
        <f t="shared" si="2"/>
        <v>102</v>
      </c>
      <c r="G41" s="2">
        <f t="shared" si="2"/>
        <v>63</v>
      </c>
      <c r="H41" s="2">
        <f t="shared" si="2"/>
        <v>43</v>
      </c>
      <c r="I41" s="2">
        <f t="shared" si="2"/>
        <v>6</v>
      </c>
      <c r="J41" s="3">
        <f t="shared" si="0"/>
        <v>0.24170616113744076</v>
      </c>
      <c r="K41" s="3">
        <f t="shared" si="1"/>
        <v>0.36254980079681276</v>
      </c>
    </row>
  </sheetData>
  <sheetProtection/>
  <mergeCells count="3">
    <mergeCell ref="A41:C41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5">
      <selection activeCell="A24" sqref="A24:IV24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553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469</v>
      </c>
      <c r="C4" s="2" t="s">
        <v>371</v>
      </c>
      <c r="D4" s="2">
        <v>63</v>
      </c>
      <c r="E4" s="2">
        <v>57</v>
      </c>
      <c r="F4" s="2">
        <v>17</v>
      </c>
      <c r="G4" s="2">
        <v>6</v>
      </c>
      <c r="H4" s="2">
        <v>17</v>
      </c>
      <c r="I4" s="2">
        <v>0</v>
      </c>
      <c r="J4" s="3">
        <f aca="true" t="shared" si="0" ref="J4:J24">SUM(F4)/E4</f>
        <v>0.2982456140350877</v>
      </c>
      <c r="K4" s="3">
        <f aca="true" t="shared" si="1" ref="K4:K24">SUM(D4-E4+F4)/D4</f>
        <v>0.36507936507936506</v>
      </c>
    </row>
    <row r="5" spans="1:11" ht="18.75" customHeight="1">
      <c r="A5" s="2">
        <v>2</v>
      </c>
      <c r="B5" s="2" t="s">
        <v>376</v>
      </c>
      <c r="C5" s="2" t="s">
        <v>371</v>
      </c>
      <c r="D5" s="2">
        <v>51</v>
      </c>
      <c r="E5" s="2">
        <v>45</v>
      </c>
      <c r="F5" s="2">
        <v>12</v>
      </c>
      <c r="G5" s="2">
        <v>7</v>
      </c>
      <c r="H5" s="2">
        <v>2</v>
      </c>
      <c r="I5" s="2">
        <v>0</v>
      </c>
      <c r="J5" s="3">
        <f t="shared" si="0"/>
        <v>0.26666666666666666</v>
      </c>
      <c r="K5" s="3">
        <f t="shared" si="1"/>
        <v>0.35294117647058826</v>
      </c>
    </row>
    <row r="6" spans="1:11" ht="18.75" customHeight="1">
      <c r="A6" s="2">
        <v>3</v>
      </c>
      <c r="B6" s="2" t="s">
        <v>374</v>
      </c>
      <c r="C6" s="2" t="s">
        <v>371</v>
      </c>
      <c r="D6" s="2">
        <v>50</v>
      </c>
      <c r="E6" s="2">
        <v>47</v>
      </c>
      <c r="F6" s="2">
        <v>14</v>
      </c>
      <c r="G6" s="2">
        <v>12</v>
      </c>
      <c r="H6" s="2">
        <v>2</v>
      </c>
      <c r="I6" s="2">
        <v>0</v>
      </c>
      <c r="J6" s="3">
        <f t="shared" si="0"/>
        <v>0.2978723404255319</v>
      </c>
      <c r="K6" s="3">
        <f t="shared" si="1"/>
        <v>0.34</v>
      </c>
    </row>
    <row r="7" spans="1:11" ht="18.75" customHeight="1">
      <c r="A7" s="2">
        <v>4</v>
      </c>
      <c r="B7" s="2" t="s">
        <v>373</v>
      </c>
      <c r="C7" s="2" t="s">
        <v>371</v>
      </c>
      <c r="D7" s="2">
        <v>46</v>
      </c>
      <c r="E7" s="2">
        <v>35</v>
      </c>
      <c r="F7" s="2">
        <v>9</v>
      </c>
      <c r="G7" s="2">
        <v>5</v>
      </c>
      <c r="H7" s="2">
        <v>3</v>
      </c>
      <c r="I7" s="2">
        <v>0</v>
      </c>
      <c r="J7" s="3">
        <f t="shared" si="0"/>
        <v>0.2571428571428571</v>
      </c>
      <c r="K7" s="3">
        <f t="shared" si="1"/>
        <v>0.43478260869565216</v>
      </c>
    </row>
    <row r="8" spans="1:11" ht="18.75" customHeight="1">
      <c r="A8" s="2">
        <v>5</v>
      </c>
      <c r="B8" s="2" t="s">
        <v>378</v>
      </c>
      <c r="C8" s="2" t="s">
        <v>371</v>
      </c>
      <c r="D8" s="2">
        <v>45</v>
      </c>
      <c r="E8" s="2">
        <v>38</v>
      </c>
      <c r="F8" s="2">
        <v>7</v>
      </c>
      <c r="G8" s="2">
        <v>3</v>
      </c>
      <c r="H8" s="2">
        <v>2</v>
      </c>
      <c r="I8" s="2">
        <v>0</v>
      </c>
      <c r="J8" s="3">
        <f t="shared" si="0"/>
        <v>0.18421052631578946</v>
      </c>
      <c r="K8" s="3">
        <f t="shared" si="1"/>
        <v>0.3111111111111111</v>
      </c>
    </row>
    <row r="9" spans="1:11" ht="18.75" customHeight="1">
      <c r="A9" s="2">
        <v>6</v>
      </c>
      <c r="B9" s="2" t="s">
        <v>375</v>
      </c>
      <c r="C9" s="2" t="s">
        <v>371</v>
      </c>
      <c r="D9" s="2">
        <v>42</v>
      </c>
      <c r="E9" s="2">
        <v>34</v>
      </c>
      <c r="F9" s="2">
        <v>11</v>
      </c>
      <c r="G9" s="2">
        <v>4</v>
      </c>
      <c r="H9" s="2">
        <v>5</v>
      </c>
      <c r="I9" s="2">
        <v>0</v>
      </c>
      <c r="J9" s="3">
        <f t="shared" si="0"/>
        <v>0.3235294117647059</v>
      </c>
      <c r="K9" s="3">
        <f t="shared" si="1"/>
        <v>0.4523809523809524</v>
      </c>
    </row>
    <row r="10" spans="1:11" ht="18.75" customHeight="1">
      <c r="A10" s="2">
        <v>7</v>
      </c>
      <c r="B10" s="2" t="s">
        <v>377</v>
      </c>
      <c r="C10" s="2" t="s">
        <v>371</v>
      </c>
      <c r="D10" s="2">
        <v>42</v>
      </c>
      <c r="E10" s="2">
        <v>34</v>
      </c>
      <c r="F10" s="2">
        <v>2</v>
      </c>
      <c r="G10" s="2">
        <v>1</v>
      </c>
      <c r="H10" s="2">
        <v>4</v>
      </c>
      <c r="I10" s="2">
        <v>0</v>
      </c>
      <c r="J10" s="3">
        <f t="shared" si="0"/>
        <v>0.058823529411764705</v>
      </c>
      <c r="K10" s="3">
        <f t="shared" si="1"/>
        <v>0.23809523809523808</v>
      </c>
    </row>
    <row r="11" spans="1:11" ht="18.75" customHeight="1">
      <c r="A11" s="2">
        <v>8</v>
      </c>
      <c r="B11" s="2" t="s">
        <v>372</v>
      </c>
      <c r="C11" s="2" t="s">
        <v>371</v>
      </c>
      <c r="D11" s="2">
        <v>37</v>
      </c>
      <c r="E11" s="2">
        <v>33</v>
      </c>
      <c r="F11" s="2">
        <v>9</v>
      </c>
      <c r="G11" s="2">
        <v>4</v>
      </c>
      <c r="H11" s="2">
        <v>13</v>
      </c>
      <c r="I11" s="2">
        <v>0</v>
      </c>
      <c r="J11" s="3">
        <f t="shared" si="0"/>
        <v>0.2727272727272727</v>
      </c>
      <c r="K11" s="3">
        <f t="shared" si="1"/>
        <v>0.35135135135135137</v>
      </c>
    </row>
    <row r="12" spans="1:11" ht="18.75" customHeight="1">
      <c r="A12" s="2">
        <v>9</v>
      </c>
      <c r="B12" s="2" t="s">
        <v>124</v>
      </c>
      <c r="C12" s="2" t="s">
        <v>371</v>
      </c>
      <c r="D12" s="2">
        <v>36</v>
      </c>
      <c r="E12" s="2">
        <v>33</v>
      </c>
      <c r="F12" s="2">
        <v>12</v>
      </c>
      <c r="G12" s="2">
        <v>4</v>
      </c>
      <c r="H12" s="2">
        <v>2</v>
      </c>
      <c r="I12" s="2">
        <v>0</v>
      </c>
      <c r="J12" s="3">
        <f t="shared" si="0"/>
        <v>0.36363636363636365</v>
      </c>
      <c r="K12" s="3">
        <f t="shared" si="1"/>
        <v>0.4166666666666667</v>
      </c>
    </row>
    <row r="13" spans="1:11" ht="18.75" customHeight="1">
      <c r="A13" s="2">
        <v>10</v>
      </c>
      <c r="B13" s="2" t="s">
        <v>435</v>
      </c>
      <c r="C13" s="2" t="s">
        <v>371</v>
      </c>
      <c r="D13" s="2">
        <v>16</v>
      </c>
      <c r="E13" s="2">
        <v>15</v>
      </c>
      <c r="F13" s="2">
        <v>4</v>
      </c>
      <c r="G13" s="2">
        <v>1</v>
      </c>
      <c r="H13" s="2">
        <v>0</v>
      </c>
      <c r="I13" s="2">
        <v>0</v>
      </c>
      <c r="J13" s="3">
        <f t="shared" si="0"/>
        <v>0.26666666666666666</v>
      </c>
      <c r="K13" s="3">
        <f t="shared" si="1"/>
        <v>0.3125</v>
      </c>
    </row>
    <row r="14" spans="1:11" ht="18.75" customHeight="1">
      <c r="A14" s="2">
        <v>11</v>
      </c>
      <c r="B14" s="2" t="s">
        <v>382</v>
      </c>
      <c r="C14" s="2" t="s">
        <v>371</v>
      </c>
      <c r="D14" s="2">
        <v>15</v>
      </c>
      <c r="E14" s="2">
        <v>15</v>
      </c>
      <c r="F14" s="2">
        <v>4</v>
      </c>
      <c r="G14" s="2">
        <v>2</v>
      </c>
      <c r="H14" s="2">
        <v>1</v>
      </c>
      <c r="I14" s="2">
        <v>0</v>
      </c>
      <c r="J14" s="3">
        <f t="shared" si="0"/>
        <v>0.26666666666666666</v>
      </c>
      <c r="K14" s="3">
        <f t="shared" si="1"/>
        <v>0.26666666666666666</v>
      </c>
    </row>
    <row r="15" spans="1:11" ht="18.75" customHeight="1">
      <c r="A15" s="2">
        <v>12</v>
      </c>
      <c r="B15" s="2" t="s">
        <v>427</v>
      </c>
      <c r="C15" s="2" t="s">
        <v>371</v>
      </c>
      <c r="D15" s="2">
        <v>11</v>
      </c>
      <c r="E15" s="2">
        <v>9</v>
      </c>
      <c r="F15" s="2">
        <v>3</v>
      </c>
      <c r="G15" s="2">
        <v>2</v>
      </c>
      <c r="H15" s="2">
        <v>2</v>
      </c>
      <c r="I15" s="2">
        <v>0</v>
      </c>
      <c r="J15" s="3">
        <f t="shared" si="0"/>
        <v>0.3333333333333333</v>
      </c>
      <c r="K15" s="3">
        <f t="shared" si="1"/>
        <v>0.45454545454545453</v>
      </c>
    </row>
    <row r="16" spans="1:11" ht="18.75" customHeight="1">
      <c r="A16" s="2">
        <v>13</v>
      </c>
      <c r="B16" s="2" t="s">
        <v>133</v>
      </c>
      <c r="C16" s="2" t="s">
        <v>371</v>
      </c>
      <c r="D16" s="2">
        <v>8</v>
      </c>
      <c r="E16" s="2">
        <v>6</v>
      </c>
      <c r="F16" s="2">
        <v>1</v>
      </c>
      <c r="G16" s="2">
        <v>0</v>
      </c>
      <c r="H16" s="2">
        <v>0</v>
      </c>
      <c r="I16" s="2">
        <v>0</v>
      </c>
      <c r="J16" s="3">
        <f t="shared" si="0"/>
        <v>0.16666666666666666</v>
      </c>
      <c r="K16" s="3">
        <f t="shared" si="1"/>
        <v>0.375</v>
      </c>
    </row>
    <row r="17" spans="1:11" ht="18.75" customHeight="1">
      <c r="A17" s="2">
        <v>14</v>
      </c>
      <c r="B17" s="2" t="s">
        <v>443</v>
      </c>
      <c r="C17" s="2" t="s">
        <v>371</v>
      </c>
      <c r="D17" s="2">
        <v>6</v>
      </c>
      <c r="E17" s="2">
        <v>6</v>
      </c>
      <c r="F17" s="2">
        <v>2</v>
      </c>
      <c r="G17" s="2">
        <v>1</v>
      </c>
      <c r="H17" s="2">
        <v>1</v>
      </c>
      <c r="I17" s="2">
        <v>0</v>
      </c>
      <c r="J17" s="3">
        <f t="shared" si="0"/>
        <v>0.3333333333333333</v>
      </c>
      <c r="K17" s="3">
        <f t="shared" si="1"/>
        <v>0.3333333333333333</v>
      </c>
    </row>
    <row r="18" spans="1:11" ht="18.75" customHeight="1">
      <c r="A18" s="2">
        <v>15</v>
      </c>
      <c r="B18" s="2" t="s">
        <v>470</v>
      </c>
      <c r="C18" s="2" t="s">
        <v>371</v>
      </c>
      <c r="D18" s="2">
        <v>5</v>
      </c>
      <c r="E18" s="2">
        <v>4</v>
      </c>
      <c r="F18" s="2">
        <v>1</v>
      </c>
      <c r="G18" s="2">
        <v>0</v>
      </c>
      <c r="H18" s="2">
        <v>1</v>
      </c>
      <c r="I18" s="2">
        <v>0</v>
      </c>
      <c r="J18" s="3">
        <f t="shared" si="0"/>
        <v>0.25</v>
      </c>
      <c r="K18" s="3">
        <f t="shared" si="1"/>
        <v>0.4</v>
      </c>
    </row>
    <row r="19" spans="1:11" ht="18.75" customHeight="1">
      <c r="A19" s="2">
        <v>16</v>
      </c>
      <c r="B19" s="2" t="s">
        <v>313</v>
      </c>
      <c r="C19" s="2" t="s">
        <v>371</v>
      </c>
      <c r="D19" s="2">
        <v>5</v>
      </c>
      <c r="E19" s="2">
        <v>5</v>
      </c>
      <c r="F19" s="2">
        <v>1</v>
      </c>
      <c r="G19" s="2">
        <v>0</v>
      </c>
      <c r="H19" s="2">
        <v>1</v>
      </c>
      <c r="I19" s="2">
        <v>0</v>
      </c>
      <c r="J19" s="3">
        <f t="shared" si="0"/>
        <v>0.2</v>
      </c>
      <c r="K19" s="3">
        <f t="shared" si="1"/>
        <v>0.2</v>
      </c>
    </row>
    <row r="20" spans="1:11" ht="18.75" customHeight="1">
      <c r="A20" s="2">
        <v>17</v>
      </c>
      <c r="B20" s="2" t="s">
        <v>338</v>
      </c>
      <c r="C20" s="2" t="s">
        <v>371</v>
      </c>
      <c r="D20" s="2">
        <v>4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0.25</v>
      </c>
    </row>
    <row r="21" spans="1:11" ht="18.75" customHeight="1">
      <c r="A21" s="2">
        <v>18</v>
      </c>
      <c r="B21" s="2" t="s">
        <v>406</v>
      </c>
      <c r="C21" s="2" t="s">
        <v>371</v>
      </c>
      <c r="D21" s="2">
        <v>3</v>
      </c>
      <c r="E21" s="2">
        <v>3</v>
      </c>
      <c r="F21" s="2">
        <v>2</v>
      </c>
      <c r="G21" s="2">
        <v>1</v>
      </c>
      <c r="H21" s="2">
        <v>0</v>
      </c>
      <c r="I21" s="2">
        <v>0</v>
      </c>
      <c r="J21" s="3">
        <f t="shared" si="0"/>
        <v>0.6666666666666666</v>
      </c>
      <c r="K21" s="3">
        <f t="shared" si="1"/>
        <v>0.6666666666666666</v>
      </c>
    </row>
    <row r="22" spans="1:11" ht="18.75" customHeight="1">
      <c r="A22" s="2">
        <v>19</v>
      </c>
      <c r="B22" s="2" t="s">
        <v>398</v>
      </c>
      <c r="C22" s="2" t="s">
        <v>371</v>
      </c>
      <c r="D22" s="2">
        <v>3</v>
      </c>
      <c r="E22" s="2">
        <v>2</v>
      </c>
      <c r="F22" s="2">
        <v>1</v>
      </c>
      <c r="G22" s="2">
        <v>3</v>
      </c>
      <c r="H22" s="2">
        <v>0</v>
      </c>
      <c r="I22" s="2">
        <v>0</v>
      </c>
      <c r="J22" s="3">
        <f t="shared" si="0"/>
        <v>0.5</v>
      </c>
      <c r="K22" s="3">
        <f t="shared" si="1"/>
        <v>0.6666666666666666</v>
      </c>
    </row>
    <row r="23" spans="1:11" ht="18.75" customHeight="1">
      <c r="A23" s="2">
        <v>20</v>
      </c>
      <c r="B23" s="2" t="s">
        <v>341</v>
      </c>
      <c r="C23" s="2" t="s">
        <v>371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>
      <c r="A24" s="6" t="s">
        <v>547</v>
      </c>
      <c r="B24" s="7"/>
      <c r="C24" s="8"/>
      <c r="D24" s="2">
        <f aca="true" t="shared" si="2" ref="D24:I24">SUM(D4:D23)</f>
        <v>489</v>
      </c>
      <c r="E24" s="2">
        <f t="shared" si="2"/>
        <v>425</v>
      </c>
      <c r="F24" s="2">
        <f t="shared" si="2"/>
        <v>112</v>
      </c>
      <c r="G24" s="2">
        <f t="shared" si="2"/>
        <v>56</v>
      </c>
      <c r="H24" s="2">
        <f t="shared" si="2"/>
        <v>56</v>
      </c>
      <c r="I24" s="2">
        <f t="shared" si="2"/>
        <v>0</v>
      </c>
      <c r="J24" s="3">
        <f t="shared" si="0"/>
        <v>0.2635294117647059</v>
      </c>
      <c r="K24" s="3">
        <f t="shared" si="1"/>
        <v>0.35991820040899797</v>
      </c>
    </row>
  </sheetData>
  <sheetProtection/>
  <mergeCells count="3">
    <mergeCell ref="A24:C2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5">
      <selection activeCell="A26" sqref="A26:IV27"/>
    </sheetView>
  </sheetViews>
  <sheetFormatPr defaultColWidth="9.00390625" defaultRowHeight="13.5"/>
  <cols>
    <col min="1" max="1" width="4.1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244</v>
      </c>
      <c r="C4" s="2" t="s">
        <v>266</v>
      </c>
      <c r="D4" s="2">
        <v>35</v>
      </c>
      <c r="E4" s="2">
        <v>31</v>
      </c>
      <c r="F4" s="2">
        <v>11</v>
      </c>
      <c r="G4" s="2">
        <v>8</v>
      </c>
      <c r="H4" s="2">
        <v>0</v>
      </c>
      <c r="I4" s="2">
        <v>0</v>
      </c>
      <c r="J4" s="3">
        <f>SUM(F4)/E4</f>
        <v>0.3548387096774194</v>
      </c>
      <c r="K4" s="3">
        <f>SUM(D4-E4+F4)/D4</f>
        <v>0.42857142857142855</v>
      </c>
    </row>
    <row r="5" spans="1:11" ht="18.75" customHeight="1">
      <c r="A5" s="2">
        <v>2</v>
      </c>
      <c r="B5" s="2" t="s">
        <v>105</v>
      </c>
      <c r="C5" s="2" t="s">
        <v>267</v>
      </c>
      <c r="D5" s="2">
        <v>34</v>
      </c>
      <c r="E5" s="2">
        <v>30</v>
      </c>
      <c r="F5" s="2">
        <v>4</v>
      </c>
      <c r="G5" s="2">
        <v>6</v>
      </c>
      <c r="H5" s="2">
        <v>1</v>
      </c>
      <c r="I5" s="2">
        <v>0</v>
      </c>
      <c r="J5" s="3">
        <f aca="true" t="shared" si="0" ref="J5:J27">SUM(F5)/E5</f>
        <v>0.13333333333333333</v>
      </c>
      <c r="K5" s="3">
        <f aca="true" t="shared" si="1" ref="K5:K27">SUM(D5-E5+F5)/D5</f>
        <v>0.23529411764705882</v>
      </c>
    </row>
    <row r="6" spans="1:11" ht="18.75" customHeight="1">
      <c r="A6" s="2">
        <v>3</v>
      </c>
      <c r="B6" s="2" t="s">
        <v>103</v>
      </c>
      <c r="C6" s="2" t="s">
        <v>268</v>
      </c>
      <c r="D6" s="2">
        <v>31</v>
      </c>
      <c r="E6" s="2">
        <v>28</v>
      </c>
      <c r="F6" s="2">
        <v>4</v>
      </c>
      <c r="G6" s="2">
        <v>2</v>
      </c>
      <c r="H6" s="2">
        <v>1</v>
      </c>
      <c r="I6" s="2">
        <v>0</v>
      </c>
      <c r="J6" s="3">
        <f t="shared" si="0"/>
        <v>0.14285714285714285</v>
      </c>
      <c r="K6" s="3">
        <f t="shared" si="1"/>
        <v>0.22580645161290322</v>
      </c>
    </row>
    <row r="7" spans="1:11" ht="18.75" customHeight="1">
      <c r="A7" s="2">
        <v>4</v>
      </c>
      <c r="B7" s="2" t="s">
        <v>200</v>
      </c>
      <c r="C7" s="2" t="s">
        <v>265</v>
      </c>
      <c r="D7" s="2">
        <v>27</v>
      </c>
      <c r="E7" s="2">
        <v>26</v>
      </c>
      <c r="F7" s="2">
        <v>1</v>
      </c>
      <c r="G7" s="2">
        <v>0</v>
      </c>
      <c r="H7" s="2">
        <v>2</v>
      </c>
      <c r="I7" s="2">
        <v>0</v>
      </c>
      <c r="J7" s="3">
        <f t="shared" si="0"/>
        <v>0.038461538461538464</v>
      </c>
      <c r="K7" s="3">
        <f t="shared" si="1"/>
        <v>0.07407407407407407</v>
      </c>
    </row>
    <row r="8" spans="1:11" ht="18.75" customHeight="1">
      <c r="A8" s="2">
        <v>5</v>
      </c>
      <c r="B8" s="2" t="s">
        <v>198</v>
      </c>
      <c r="C8" s="2" t="s">
        <v>265</v>
      </c>
      <c r="D8" s="2">
        <v>17</v>
      </c>
      <c r="E8" s="2">
        <v>17</v>
      </c>
      <c r="F8" s="2">
        <v>2</v>
      </c>
      <c r="G8" s="2">
        <v>0</v>
      </c>
      <c r="H8" s="2">
        <v>2</v>
      </c>
      <c r="I8" s="2">
        <v>0</v>
      </c>
      <c r="J8" s="3">
        <f t="shared" si="0"/>
        <v>0.11764705882352941</v>
      </c>
      <c r="K8" s="3">
        <f t="shared" si="1"/>
        <v>0.11764705882352941</v>
      </c>
    </row>
    <row r="9" spans="1:11" ht="18.75" customHeight="1">
      <c r="A9" s="2">
        <v>6</v>
      </c>
      <c r="B9" s="2" t="s">
        <v>364</v>
      </c>
      <c r="C9" s="2" t="s">
        <v>272</v>
      </c>
      <c r="D9" s="2">
        <v>14</v>
      </c>
      <c r="E9" s="2">
        <v>9</v>
      </c>
      <c r="F9" s="2">
        <v>2</v>
      </c>
      <c r="G9" s="2">
        <v>4</v>
      </c>
      <c r="H9" s="2">
        <v>0</v>
      </c>
      <c r="I9" s="2">
        <v>0</v>
      </c>
      <c r="J9" s="3">
        <f t="shared" si="0"/>
        <v>0.2222222222222222</v>
      </c>
      <c r="K9" s="3">
        <f t="shared" si="1"/>
        <v>0.5</v>
      </c>
    </row>
    <row r="10" spans="1:11" ht="18.75" customHeight="1">
      <c r="A10" s="2">
        <v>7</v>
      </c>
      <c r="B10" s="2" t="s">
        <v>65</v>
      </c>
      <c r="C10" s="2" t="s">
        <v>271</v>
      </c>
      <c r="D10" s="2">
        <v>13</v>
      </c>
      <c r="E10" s="2">
        <v>8</v>
      </c>
      <c r="F10" s="2">
        <v>3</v>
      </c>
      <c r="G10" s="2">
        <v>3</v>
      </c>
      <c r="H10" s="2">
        <v>0</v>
      </c>
      <c r="I10" s="2">
        <v>0</v>
      </c>
      <c r="J10" s="3">
        <f t="shared" si="0"/>
        <v>0.375</v>
      </c>
      <c r="K10" s="3">
        <f t="shared" si="1"/>
        <v>0.6153846153846154</v>
      </c>
    </row>
    <row r="11" spans="1:11" ht="18.75" customHeight="1">
      <c r="A11" s="2">
        <v>8</v>
      </c>
      <c r="B11" s="2" t="s">
        <v>245</v>
      </c>
      <c r="C11" s="2" t="s">
        <v>270</v>
      </c>
      <c r="D11" s="2">
        <v>12</v>
      </c>
      <c r="E11" s="2">
        <v>9</v>
      </c>
      <c r="F11" s="2">
        <v>1</v>
      </c>
      <c r="G11" s="2">
        <v>0</v>
      </c>
      <c r="H11" s="2">
        <v>1</v>
      </c>
      <c r="I11" s="2">
        <v>0</v>
      </c>
      <c r="J11" s="3">
        <f t="shared" si="0"/>
        <v>0.1111111111111111</v>
      </c>
      <c r="K11" s="3">
        <f t="shared" si="1"/>
        <v>0.3333333333333333</v>
      </c>
    </row>
    <row r="12" spans="1:11" ht="18.75" customHeight="1">
      <c r="A12" s="2">
        <v>9</v>
      </c>
      <c r="B12" s="2" t="s">
        <v>104</v>
      </c>
      <c r="C12" s="2" t="s">
        <v>270</v>
      </c>
      <c r="D12" s="2">
        <v>12</v>
      </c>
      <c r="E12" s="2">
        <v>10</v>
      </c>
      <c r="F12" s="2">
        <v>3</v>
      </c>
      <c r="G12" s="2">
        <v>0</v>
      </c>
      <c r="H12" s="2">
        <v>0</v>
      </c>
      <c r="I12" s="2">
        <v>0</v>
      </c>
      <c r="J12" s="3">
        <f t="shared" si="0"/>
        <v>0.3</v>
      </c>
      <c r="K12" s="3">
        <f t="shared" si="1"/>
        <v>0.4166666666666667</v>
      </c>
    </row>
    <row r="13" spans="1:11" ht="18.75" customHeight="1">
      <c r="A13" s="2">
        <v>10</v>
      </c>
      <c r="B13" s="2" t="s">
        <v>223</v>
      </c>
      <c r="C13" s="2" t="s">
        <v>272</v>
      </c>
      <c r="D13" s="2">
        <v>9</v>
      </c>
      <c r="E13" s="2">
        <v>8</v>
      </c>
      <c r="F13" s="2">
        <v>0</v>
      </c>
      <c r="G13" s="2">
        <v>0</v>
      </c>
      <c r="H13" s="2">
        <v>0</v>
      </c>
      <c r="I13" s="2">
        <v>0</v>
      </c>
      <c r="J13" s="3">
        <f t="shared" si="0"/>
        <v>0</v>
      </c>
      <c r="K13" s="3">
        <f t="shared" si="1"/>
        <v>0.1111111111111111</v>
      </c>
    </row>
    <row r="14" spans="1:11" ht="18.75" customHeight="1">
      <c r="A14" s="2">
        <v>11</v>
      </c>
      <c r="B14" s="2" t="s">
        <v>199</v>
      </c>
      <c r="C14" s="2" t="s">
        <v>276</v>
      </c>
      <c r="D14" s="2">
        <v>8</v>
      </c>
      <c r="E14" s="2">
        <v>6</v>
      </c>
      <c r="F14" s="2">
        <v>3</v>
      </c>
      <c r="G14" s="2">
        <v>1</v>
      </c>
      <c r="H14" s="2">
        <v>0</v>
      </c>
      <c r="I14" s="2">
        <v>0</v>
      </c>
      <c r="J14" s="3">
        <f t="shared" si="0"/>
        <v>0.5</v>
      </c>
      <c r="K14" s="3">
        <f t="shared" si="1"/>
        <v>0.625</v>
      </c>
    </row>
    <row r="15" spans="1:11" ht="18.75" customHeight="1">
      <c r="A15" s="2">
        <v>12</v>
      </c>
      <c r="B15" s="2" t="s">
        <v>388</v>
      </c>
      <c r="C15" s="2" t="s">
        <v>273</v>
      </c>
      <c r="D15" s="2">
        <v>7</v>
      </c>
      <c r="E15" s="2">
        <v>5</v>
      </c>
      <c r="F15" s="2">
        <v>2</v>
      </c>
      <c r="G15" s="2">
        <v>1</v>
      </c>
      <c r="H15" s="2">
        <v>0</v>
      </c>
      <c r="I15" s="2">
        <v>0</v>
      </c>
      <c r="J15" s="3">
        <f t="shared" si="0"/>
        <v>0.4</v>
      </c>
      <c r="K15" s="3">
        <f t="shared" si="1"/>
        <v>0.5714285714285714</v>
      </c>
    </row>
    <row r="16" spans="1:11" ht="18.75" customHeight="1">
      <c r="A16" s="2">
        <v>13</v>
      </c>
      <c r="B16" s="2" t="s">
        <v>231</v>
      </c>
      <c r="C16" s="2" t="s">
        <v>269</v>
      </c>
      <c r="D16" s="2">
        <v>7</v>
      </c>
      <c r="E16" s="2">
        <v>5</v>
      </c>
      <c r="F16" s="2">
        <v>0</v>
      </c>
      <c r="G16" s="2">
        <v>0</v>
      </c>
      <c r="H16" s="2">
        <v>0</v>
      </c>
      <c r="I16" s="2">
        <v>0</v>
      </c>
      <c r="J16" s="3">
        <f t="shared" si="0"/>
        <v>0</v>
      </c>
      <c r="K16" s="3">
        <f t="shared" si="1"/>
        <v>0.2857142857142857</v>
      </c>
    </row>
    <row r="17" spans="1:11" ht="18.75" customHeight="1">
      <c r="A17" s="2">
        <v>14</v>
      </c>
      <c r="B17" s="2" t="s">
        <v>411</v>
      </c>
      <c r="C17" s="2" t="s">
        <v>273</v>
      </c>
      <c r="D17" s="2">
        <v>7</v>
      </c>
      <c r="E17" s="2">
        <v>7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</v>
      </c>
    </row>
    <row r="18" spans="1:11" ht="18.75" customHeight="1">
      <c r="A18" s="2">
        <v>15</v>
      </c>
      <c r="B18" s="2" t="s">
        <v>340</v>
      </c>
      <c r="C18" s="2" t="s">
        <v>273</v>
      </c>
      <c r="D18" s="2">
        <v>7</v>
      </c>
      <c r="E18" s="2">
        <v>7</v>
      </c>
      <c r="F18" s="2">
        <v>0</v>
      </c>
      <c r="G18" s="2">
        <v>1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>
      <c r="A19" s="2">
        <v>16</v>
      </c>
      <c r="B19" s="2" t="s">
        <v>342</v>
      </c>
      <c r="C19" s="2" t="s">
        <v>273</v>
      </c>
      <c r="D19" s="2">
        <v>7</v>
      </c>
      <c r="E19" s="2">
        <v>7</v>
      </c>
      <c r="F19" s="2">
        <v>0</v>
      </c>
      <c r="G19" s="2">
        <v>0</v>
      </c>
      <c r="H19" s="2">
        <v>1</v>
      </c>
      <c r="I19" s="2">
        <v>0</v>
      </c>
      <c r="J19" s="3">
        <f t="shared" si="0"/>
        <v>0</v>
      </c>
      <c r="K19" s="3">
        <f t="shared" si="1"/>
        <v>0</v>
      </c>
    </row>
    <row r="20" spans="1:11" ht="18.75" customHeight="1">
      <c r="A20" s="2">
        <v>17</v>
      </c>
      <c r="B20" s="2" t="s">
        <v>344</v>
      </c>
      <c r="C20" s="2" t="s">
        <v>273</v>
      </c>
      <c r="D20" s="2">
        <v>6</v>
      </c>
      <c r="E20" s="2">
        <v>6</v>
      </c>
      <c r="F20" s="2">
        <v>2</v>
      </c>
      <c r="G20" s="2">
        <v>0</v>
      </c>
      <c r="H20" s="2">
        <v>0</v>
      </c>
      <c r="I20" s="2">
        <v>0</v>
      </c>
      <c r="J20" s="3">
        <f t="shared" si="0"/>
        <v>0.3333333333333333</v>
      </c>
      <c r="K20" s="3">
        <f t="shared" si="1"/>
        <v>0.3333333333333333</v>
      </c>
    </row>
    <row r="21" spans="1:11" ht="18.75" customHeight="1">
      <c r="A21" s="2">
        <v>18</v>
      </c>
      <c r="B21" s="2" t="s">
        <v>347</v>
      </c>
      <c r="C21" s="2" t="s">
        <v>273</v>
      </c>
      <c r="D21" s="2">
        <v>6</v>
      </c>
      <c r="E21" s="2">
        <v>5</v>
      </c>
      <c r="F21" s="2">
        <v>2</v>
      </c>
      <c r="G21" s="2">
        <v>1</v>
      </c>
      <c r="H21" s="2">
        <v>0</v>
      </c>
      <c r="I21" s="2">
        <v>0</v>
      </c>
      <c r="J21" s="3">
        <f t="shared" si="0"/>
        <v>0.4</v>
      </c>
      <c r="K21" s="3">
        <f t="shared" si="1"/>
        <v>0.5</v>
      </c>
    </row>
    <row r="22" spans="1:11" ht="18.75" customHeight="1">
      <c r="A22" s="2">
        <v>19</v>
      </c>
      <c r="B22" s="2" t="s">
        <v>348</v>
      </c>
      <c r="C22" s="2" t="s">
        <v>273</v>
      </c>
      <c r="D22" s="2">
        <v>6</v>
      </c>
      <c r="E22" s="2">
        <v>5</v>
      </c>
      <c r="F22" s="2">
        <v>3</v>
      </c>
      <c r="G22" s="2">
        <v>1</v>
      </c>
      <c r="H22" s="2">
        <v>0</v>
      </c>
      <c r="I22" s="2">
        <v>0</v>
      </c>
      <c r="J22" s="3">
        <f t="shared" si="0"/>
        <v>0.6</v>
      </c>
      <c r="K22" s="3">
        <f t="shared" si="1"/>
        <v>0.6666666666666666</v>
      </c>
    </row>
    <row r="23" spans="1:11" ht="18.75" customHeight="1">
      <c r="A23" s="2">
        <v>20</v>
      </c>
      <c r="B23" s="2" t="s">
        <v>101</v>
      </c>
      <c r="C23" s="2" t="s">
        <v>274</v>
      </c>
      <c r="D23" s="2">
        <v>3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0.3333333333333333</v>
      </c>
    </row>
    <row r="24" spans="1:11" ht="18.75" customHeight="1">
      <c r="A24" s="2">
        <v>21</v>
      </c>
      <c r="B24" s="2" t="s">
        <v>161</v>
      </c>
      <c r="C24" s="2" t="s">
        <v>273</v>
      </c>
      <c r="D24" s="2">
        <v>2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2">
        <v>22</v>
      </c>
      <c r="B25" s="2" t="s">
        <v>222</v>
      </c>
      <c r="C25" s="2" t="s">
        <v>275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>
      <c r="A26" s="2">
        <v>23</v>
      </c>
      <c r="B26" s="2" t="s">
        <v>81</v>
      </c>
      <c r="C26" s="2" t="s">
        <v>17</v>
      </c>
      <c r="D26" s="2">
        <v>1</v>
      </c>
      <c r="E26" s="2">
        <v>1</v>
      </c>
      <c r="F26" s="2">
        <v>1</v>
      </c>
      <c r="G26" s="2">
        <v>0</v>
      </c>
      <c r="H26" s="2">
        <v>0</v>
      </c>
      <c r="I26" s="2">
        <v>0</v>
      </c>
      <c r="J26" s="3">
        <f t="shared" si="0"/>
        <v>1</v>
      </c>
      <c r="K26" s="3">
        <f t="shared" si="1"/>
        <v>1</v>
      </c>
    </row>
    <row r="27" spans="1:11" ht="18.75" customHeight="1">
      <c r="A27" s="6" t="s">
        <v>547</v>
      </c>
      <c r="B27" s="7"/>
      <c r="C27" s="8"/>
      <c r="D27" s="2">
        <f aca="true" t="shared" si="2" ref="D27:I27">SUM(D4:D26)</f>
        <v>272</v>
      </c>
      <c r="E27" s="2">
        <f t="shared" si="2"/>
        <v>235</v>
      </c>
      <c r="F27" s="2">
        <f t="shared" si="2"/>
        <v>44</v>
      </c>
      <c r="G27" s="2">
        <f t="shared" si="2"/>
        <v>28</v>
      </c>
      <c r="H27" s="2">
        <f t="shared" si="2"/>
        <v>8</v>
      </c>
      <c r="I27" s="2">
        <f t="shared" si="2"/>
        <v>0</v>
      </c>
      <c r="J27" s="3">
        <f t="shared" si="0"/>
        <v>0.18723404255319148</v>
      </c>
      <c r="K27" s="3">
        <f t="shared" si="1"/>
        <v>0.2977941176470588</v>
      </c>
    </row>
  </sheetData>
  <sheetProtection/>
  <mergeCells count="3">
    <mergeCell ref="A27:C27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5">
      <selection activeCell="A28" sqref="A28:IV28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552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216</v>
      </c>
      <c r="C4" s="2" t="s">
        <v>293</v>
      </c>
      <c r="D4" s="2">
        <v>50</v>
      </c>
      <c r="E4" s="2">
        <v>42</v>
      </c>
      <c r="F4" s="2">
        <v>2</v>
      </c>
      <c r="G4" s="2">
        <v>1</v>
      </c>
      <c r="H4" s="2">
        <v>1</v>
      </c>
      <c r="I4" s="2">
        <v>0</v>
      </c>
      <c r="J4" s="3">
        <f>SUM(F4)/E4</f>
        <v>0.047619047619047616</v>
      </c>
      <c r="K4" s="3">
        <f>SUM(D4-E4+F4)/D4</f>
        <v>0.2</v>
      </c>
    </row>
    <row r="5" spans="1:11" ht="18.75" customHeight="1">
      <c r="A5" s="2">
        <v>2</v>
      </c>
      <c r="B5" s="2" t="s">
        <v>106</v>
      </c>
      <c r="C5" s="2" t="s">
        <v>295</v>
      </c>
      <c r="D5" s="2">
        <v>50</v>
      </c>
      <c r="E5" s="2">
        <v>38</v>
      </c>
      <c r="F5" s="2">
        <v>12</v>
      </c>
      <c r="G5" s="2">
        <v>0</v>
      </c>
      <c r="H5" s="2">
        <v>6</v>
      </c>
      <c r="I5" s="2">
        <v>0</v>
      </c>
      <c r="J5" s="3">
        <f aca="true" t="shared" si="0" ref="J5:J28">SUM(F5)/E5</f>
        <v>0.3157894736842105</v>
      </c>
      <c r="K5" s="3">
        <f aca="true" t="shared" si="1" ref="K5:K28">SUM(D5-E5+F5)/D5</f>
        <v>0.48</v>
      </c>
    </row>
    <row r="6" spans="1:11" ht="18.75" customHeight="1">
      <c r="A6" s="2">
        <v>3</v>
      </c>
      <c r="B6" s="2" t="s">
        <v>108</v>
      </c>
      <c r="C6" s="2" t="s">
        <v>300</v>
      </c>
      <c r="D6" s="2">
        <v>41</v>
      </c>
      <c r="E6" s="2">
        <v>38</v>
      </c>
      <c r="F6" s="2">
        <v>8</v>
      </c>
      <c r="G6" s="2">
        <v>2</v>
      </c>
      <c r="H6" s="2">
        <v>4</v>
      </c>
      <c r="I6" s="2">
        <v>0</v>
      </c>
      <c r="J6" s="3">
        <f t="shared" si="0"/>
        <v>0.21052631578947367</v>
      </c>
      <c r="K6" s="3">
        <f t="shared" si="1"/>
        <v>0.2682926829268293</v>
      </c>
    </row>
    <row r="7" spans="1:11" ht="18.75" customHeight="1">
      <c r="A7" s="2">
        <v>4</v>
      </c>
      <c r="B7" s="2" t="s">
        <v>382</v>
      </c>
      <c r="C7" s="2" t="s">
        <v>298</v>
      </c>
      <c r="D7" s="2">
        <v>35</v>
      </c>
      <c r="E7" s="2">
        <v>30</v>
      </c>
      <c r="F7" s="2">
        <v>8</v>
      </c>
      <c r="G7" s="2">
        <v>7</v>
      </c>
      <c r="H7" s="2">
        <v>5</v>
      </c>
      <c r="I7" s="2">
        <v>0</v>
      </c>
      <c r="J7" s="3">
        <f t="shared" si="0"/>
        <v>0.26666666666666666</v>
      </c>
      <c r="K7" s="3">
        <f t="shared" si="1"/>
        <v>0.37142857142857144</v>
      </c>
    </row>
    <row r="8" spans="1:11" ht="18.75" customHeight="1">
      <c r="A8" s="2">
        <v>5</v>
      </c>
      <c r="B8" s="2" t="s">
        <v>321</v>
      </c>
      <c r="C8" s="2" t="s">
        <v>302</v>
      </c>
      <c r="D8" s="2">
        <v>32</v>
      </c>
      <c r="E8" s="2">
        <v>29</v>
      </c>
      <c r="F8" s="2">
        <v>6</v>
      </c>
      <c r="G8" s="2">
        <v>2</v>
      </c>
      <c r="H8" s="2">
        <v>1</v>
      </c>
      <c r="I8" s="2">
        <v>0</v>
      </c>
      <c r="J8" s="3">
        <f t="shared" si="0"/>
        <v>0.20689655172413793</v>
      </c>
      <c r="K8" s="3">
        <f t="shared" si="1"/>
        <v>0.28125</v>
      </c>
    </row>
    <row r="9" spans="1:11" ht="18.75" customHeight="1">
      <c r="A9" s="2">
        <v>6</v>
      </c>
      <c r="B9" s="2" t="s">
        <v>417</v>
      </c>
      <c r="C9" s="2" t="s">
        <v>301</v>
      </c>
      <c r="D9" s="2">
        <v>31</v>
      </c>
      <c r="E9" s="2">
        <v>28</v>
      </c>
      <c r="F9" s="2">
        <v>4</v>
      </c>
      <c r="G9" s="2">
        <v>4</v>
      </c>
      <c r="H9" s="2">
        <v>2</v>
      </c>
      <c r="I9" s="2">
        <v>0</v>
      </c>
      <c r="J9" s="3">
        <f t="shared" si="0"/>
        <v>0.14285714285714285</v>
      </c>
      <c r="K9" s="3">
        <f t="shared" si="1"/>
        <v>0.22580645161290322</v>
      </c>
    </row>
    <row r="10" spans="1:11" ht="18.75" customHeight="1">
      <c r="A10" s="2">
        <v>7</v>
      </c>
      <c r="B10" s="2" t="s">
        <v>383</v>
      </c>
      <c r="C10" s="2" t="s">
        <v>302</v>
      </c>
      <c r="D10" s="2">
        <v>29</v>
      </c>
      <c r="E10" s="2">
        <v>22</v>
      </c>
      <c r="F10" s="2">
        <v>5</v>
      </c>
      <c r="G10" s="2">
        <v>1</v>
      </c>
      <c r="H10" s="2">
        <v>2</v>
      </c>
      <c r="I10" s="2">
        <v>0</v>
      </c>
      <c r="J10" s="3">
        <f t="shared" si="0"/>
        <v>0.22727272727272727</v>
      </c>
      <c r="K10" s="3">
        <f t="shared" si="1"/>
        <v>0.41379310344827586</v>
      </c>
    </row>
    <row r="11" spans="1:11" ht="18.75" customHeight="1">
      <c r="A11" s="2">
        <v>8</v>
      </c>
      <c r="B11" s="2" t="s">
        <v>111</v>
      </c>
      <c r="C11" s="2" t="s">
        <v>299</v>
      </c>
      <c r="D11" s="2">
        <v>22</v>
      </c>
      <c r="E11" s="2">
        <v>15</v>
      </c>
      <c r="F11" s="2">
        <v>2</v>
      </c>
      <c r="G11" s="2">
        <v>2</v>
      </c>
      <c r="H11" s="2">
        <v>4</v>
      </c>
      <c r="I11" s="2">
        <v>0</v>
      </c>
      <c r="J11" s="3">
        <f t="shared" si="0"/>
        <v>0.13333333333333333</v>
      </c>
      <c r="K11" s="3">
        <f t="shared" si="1"/>
        <v>0.4090909090909091</v>
      </c>
    </row>
    <row r="12" spans="1:11" ht="18.75" customHeight="1">
      <c r="A12" s="2">
        <v>9</v>
      </c>
      <c r="B12" s="2" t="s">
        <v>343</v>
      </c>
      <c r="C12" s="2" t="s">
        <v>302</v>
      </c>
      <c r="D12" s="2">
        <v>19</v>
      </c>
      <c r="E12" s="2">
        <v>13</v>
      </c>
      <c r="F12" s="2">
        <v>3</v>
      </c>
      <c r="G12" s="2">
        <v>1</v>
      </c>
      <c r="H12" s="2">
        <v>3</v>
      </c>
      <c r="I12" s="2">
        <v>0</v>
      </c>
      <c r="J12" s="3">
        <f t="shared" si="0"/>
        <v>0.23076923076923078</v>
      </c>
      <c r="K12" s="3">
        <f t="shared" si="1"/>
        <v>0.47368421052631576</v>
      </c>
    </row>
    <row r="13" spans="1:11" ht="18.75" customHeight="1">
      <c r="A13" s="2">
        <v>10</v>
      </c>
      <c r="B13" s="2" t="s">
        <v>460</v>
      </c>
      <c r="C13" s="2" t="s">
        <v>294</v>
      </c>
      <c r="D13" s="2">
        <v>19</v>
      </c>
      <c r="E13" s="2">
        <v>16</v>
      </c>
      <c r="F13" s="2">
        <v>3</v>
      </c>
      <c r="G13" s="2">
        <v>1</v>
      </c>
      <c r="H13" s="2">
        <v>1</v>
      </c>
      <c r="I13" s="2">
        <v>0</v>
      </c>
      <c r="J13" s="3">
        <f t="shared" si="0"/>
        <v>0.1875</v>
      </c>
      <c r="K13" s="3">
        <f t="shared" si="1"/>
        <v>0.3157894736842105</v>
      </c>
    </row>
    <row r="14" spans="1:11" ht="18.75" customHeight="1">
      <c r="A14" s="2">
        <v>11</v>
      </c>
      <c r="B14" s="2" t="s">
        <v>109</v>
      </c>
      <c r="C14" s="2" t="s">
        <v>297</v>
      </c>
      <c r="D14" s="2">
        <v>18</v>
      </c>
      <c r="E14" s="2">
        <v>14</v>
      </c>
      <c r="F14" s="2">
        <v>8</v>
      </c>
      <c r="G14" s="2">
        <v>6</v>
      </c>
      <c r="H14" s="2">
        <v>1</v>
      </c>
      <c r="I14" s="2">
        <v>0</v>
      </c>
      <c r="J14" s="3">
        <f t="shared" si="0"/>
        <v>0.5714285714285714</v>
      </c>
      <c r="K14" s="3">
        <f t="shared" si="1"/>
        <v>0.6666666666666666</v>
      </c>
    </row>
    <row r="15" spans="1:11" ht="18.75" customHeight="1">
      <c r="A15" s="2">
        <v>12</v>
      </c>
      <c r="B15" s="2" t="s">
        <v>322</v>
      </c>
      <c r="C15" s="2" t="s">
        <v>302</v>
      </c>
      <c r="D15" s="2">
        <v>16</v>
      </c>
      <c r="E15" s="2">
        <v>12</v>
      </c>
      <c r="F15" s="2">
        <v>2</v>
      </c>
      <c r="G15" s="2">
        <v>0</v>
      </c>
      <c r="H15" s="2">
        <v>1</v>
      </c>
      <c r="I15" s="2">
        <v>0</v>
      </c>
      <c r="J15" s="3">
        <f t="shared" si="0"/>
        <v>0.16666666666666666</v>
      </c>
      <c r="K15" s="3">
        <f t="shared" si="1"/>
        <v>0.375</v>
      </c>
    </row>
    <row r="16" spans="1:11" ht="18.75" customHeight="1">
      <c r="A16" s="2">
        <v>13</v>
      </c>
      <c r="B16" s="2" t="s">
        <v>386</v>
      </c>
      <c r="C16" s="2" t="s">
        <v>302</v>
      </c>
      <c r="D16" s="2">
        <v>16</v>
      </c>
      <c r="E16" s="2">
        <v>15</v>
      </c>
      <c r="F16" s="2">
        <v>2</v>
      </c>
      <c r="G16" s="2">
        <v>1</v>
      </c>
      <c r="H16" s="2">
        <v>1</v>
      </c>
      <c r="I16" s="2">
        <v>0</v>
      </c>
      <c r="J16" s="3">
        <f t="shared" si="0"/>
        <v>0.13333333333333333</v>
      </c>
      <c r="K16" s="3">
        <f t="shared" si="1"/>
        <v>0.1875</v>
      </c>
    </row>
    <row r="17" spans="1:11" ht="18.75" customHeight="1">
      <c r="A17" s="2">
        <v>14</v>
      </c>
      <c r="B17" s="2" t="s">
        <v>65</v>
      </c>
      <c r="C17" s="2" t="s">
        <v>302</v>
      </c>
      <c r="D17" s="2">
        <v>8</v>
      </c>
      <c r="E17" s="2">
        <v>7</v>
      </c>
      <c r="F17" s="2">
        <v>3</v>
      </c>
      <c r="G17" s="2">
        <v>0</v>
      </c>
      <c r="H17" s="2">
        <v>2</v>
      </c>
      <c r="I17" s="2">
        <v>0</v>
      </c>
      <c r="J17" s="3">
        <f t="shared" si="0"/>
        <v>0.42857142857142855</v>
      </c>
      <c r="K17" s="3">
        <f t="shared" si="1"/>
        <v>0.5</v>
      </c>
    </row>
    <row r="18" spans="1:11" ht="18.75" customHeight="1">
      <c r="A18" s="2">
        <v>15</v>
      </c>
      <c r="B18" s="2" t="s">
        <v>110</v>
      </c>
      <c r="C18" s="2" t="s">
        <v>296</v>
      </c>
      <c r="D18" s="2">
        <v>7</v>
      </c>
      <c r="E18" s="2">
        <v>5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0.2857142857142857</v>
      </c>
    </row>
    <row r="19" spans="1:11" ht="18.75" customHeight="1">
      <c r="A19" s="2">
        <v>16</v>
      </c>
      <c r="B19" s="2" t="s">
        <v>128</v>
      </c>
      <c r="C19" s="2" t="s">
        <v>302</v>
      </c>
      <c r="D19" s="2">
        <v>7</v>
      </c>
      <c r="E19" s="2">
        <v>5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0.2</v>
      </c>
      <c r="K19" s="3">
        <f t="shared" si="1"/>
        <v>0.42857142857142855</v>
      </c>
    </row>
    <row r="20" spans="1:11" ht="18.75" customHeight="1">
      <c r="A20" s="2">
        <v>17</v>
      </c>
      <c r="B20" s="2" t="s">
        <v>459</v>
      </c>
      <c r="C20" s="2" t="s">
        <v>302</v>
      </c>
      <c r="D20" s="2">
        <v>6</v>
      </c>
      <c r="E20" s="2">
        <v>4</v>
      </c>
      <c r="F20" s="2">
        <v>4</v>
      </c>
      <c r="G20" s="2">
        <v>1</v>
      </c>
      <c r="H20" s="2">
        <v>1</v>
      </c>
      <c r="I20" s="2">
        <v>0</v>
      </c>
      <c r="J20" s="3">
        <f t="shared" si="0"/>
        <v>1</v>
      </c>
      <c r="K20" s="3">
        <f t="shared" si="1"/>
        <v>1</v>
      </c>
    </row>
    <row r="21" spans="1:11" ht="18.75" customHeight="1">
      <c r="A21" s="2">
        <v>18</v>
      </c>
      <c r="B21" s="2" t="s">
        <v>129</v>
      </c>
      <c r="C21" s="2" t="s">
        <v>302</v>
      </c>
      <c r="D21" s="2">
        <v>5</v>
      </c>
      <c r="E21" s="2">
        <v>3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0.4</v>
      </c>
    </row>
    <row r="22" spans="1:11" ht="18.75" customHeight="1">
      <c r="A22" s="2">
        <v>19</v>
      </c>
      <c r="B22" s="2" t="s">
        <v>462</v>
      </c>
      <c r="C22" s="2" t="s">
        <v>302</v>
      </c>
      <c r="D22" s="2">
        <v>4</v>
      </c>
      <c r="E22" s="2">
        <v>3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0.25</v>
      </c>
    </row>
    <row r="23" spans="1:11" ht="18.75" customHeight="1">
      <c r="A23" s="2">
        <v>20</v>
      </c>
      <c r="B23" s="2" t="s">
        <v>461</v>
      </c>
      <c r="C23" s="2" t="s">
        <v>302</v>
      </c>
      <c r="D23" s="2">
        <v>4</v>
      </c>
      <c r="E23" s="2">
        <v>3</v>
      </c>
      <c r="F23" s="2">
        <v>1</v>
      </c>
      <c r="G23" s="2">
        <v>0</v>
      </c>
      <c r="H23" s="2">
        <v>1</v>
      </c>
      <c r="I23" s="2">
        <v>0</v>
      </c>
      <c r="J23" s="3">
        <f t="shared" si="0"/>
        <v>0.3333333333333333</v>
      </c>
      <c r="K23" s="3">
        <f t="shared" si="1"/>
        <v>0.5</v>
      </c>
    </row>
    <row r="24" spans="1:11" ht="18.75" customHeight="1">
      <c r="A24" s="2">
        <v>21</v>
      </c>
      <c r="B24" s="2" t="s">
        <v>232</v>
      </c>
      <c r="C24" s="2" t="s">
        <v>298</v>
      </c>
      <c r="D24" s="2">
        <v>4</v>
      </c>
      <c r="E24" s="2">
        <v>3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0.25</v>
      </c>
    </row>
    <row r="25" spans="1:11" ht="18.75" customHeight="1">
      <c r="A25" s="2">
        <v>22</v>
      </c>
      <c r="B25" s="2" t="s">
        <v>166</v>
      </c>
      <c r="C25" s="2" t="s">
        <v>300</v>
      </c>
      <c r="D25" s="2">
        <v>2</v>
      </c>
      <c r="E25" s="2">
        <v>2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>
      <c r="A26" s="2">
        <v>23</v>
      </c>
      <c r="B26" s="2" t="s">
        <v>429</v>
      </c>
      <c r="C26" s="2" t="s">
        <v>301</v>
      </c>
      <c r="D26" s="2">
        <v>1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0</v>
      </c>
    </row>
    <row r="27" spans="1:11" ht="18.75" customHeight="1">
      <c r="A27" s="2">
        <v>24</v>
      </c>
      <c r="B27" s="2" t="s">
        <v>112</v>
      </c>
      <c r="C27" s="2" t="s">
        <v>302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</v>
      </c>
    </row>
    <row r="28" spans="1:11" ht="18.75" customHeight="1">
      <c r="A28" s="6" t="s">
        <v>547</v>
      </c>
      <c r="B28" s="7"/>
      <c r="C28" s="8"/>
      <c r="D28" s="2">
        <f aca="true" t="shared" si="2" ref="D28:I28">SUM(D4:D27)</f>
        <v>427</v>
      </c>
      <c r="E28" s="2">
        <f t="shared" si="2"/>
        <v>349</v>
      </c>
      <c r="F28" s="2">
        <f t="shared" si="2"/>
        <v>74</v>
      </c>
      <c r="G28" s="2">
        <f t="shared" si="2"/>
        <v>29</v>
      </c>
      <c r="H28" s="2">
        <f t="shared" si="2"/>
        <v>36</v>
      </c>
      <c r="I28" s="2">
        <f t="shared" si="2"/>
        <v>0</v>
      </c>
      <c r="J28" s="3">
        <f t="shared" si="0"/>
        <v>0.21203438395415472</v>
      </c>
      <c r="K28" s="3">
        <f t="shared" si="1"/>
        <v>0.3559718969555035</v>
      </c>
    </row>
  </sheetData>
  <sheetProtection/>
  <mergeCells count="3">
    <mergeCell ref="A28:C28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2">
      <selection activeCell="A24" sqref="A24:IV25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570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131</v>
      </c>
      <c r="C4" s="2" t="s">
        <v>15</v>
      </c>
      <c r="D4" s="2">
        <v>53</v>
      </c>
      <c r="E4" s="2">
        <v>45</v>
      </c>
      <c r="F4" s="2">
        <v>8</v>
      </c>
      <c r="G4" s="2">
        <v>3</v>
      </c>
      <c r="H4" s="2">
        <v>1</v>
      </c>
      <c r="I4" s="2">
        <v>0</v>
      </c>
      <c r="J4" s="3">
        <f>SUM(F4)/E4</f>
        <v>0.17777777777777778</v>
      </c>
      <c r="K4" s="3">
        <f>SUM(D4-E4+F4)/D4</f>
        <v>0.3018867924528302</v>
      </c>
    </row>
    <row r="5" spans="1:11" ht="18.75" customHeight="1">
      <c r="A5" s="2">
        <v>2</v>
      </c>
      <c r="B5" s="2" t="s">
        <v>130</v>
      </c>
      <c r="C5" s="2" t="s">
        <v>16</v>
      </c>
      <c r="D5" s="2">
        <v>51</v>
      </c>
      <c r="E5" s="2">
        <v>42</v>
      </c>
      <c r="F5" s="2">
        <v>9</v>
      </c>
      <c r="G5" s="2">
        <v>1</v>
      </c>
      <c r="H5" s="2">
        <v>6</v>
      </c>
      <c r="I5" s="2">
        <v>0</v>
      </c>
      <c r="J5" s="3">
        <f aca="true" t="shared" si="0" ref="J5:J25">SUM(F5)/E5</f>
        <v>0.21428571428571427</v>
      </c>
      <c r="K5" s="3">
        <f aca="true" t="shared" si="1" ref="K5:K25">SUM(D5-E5+F5)/D5</f>
        <v>0.35294117647058826</v>
      </c>
    </row>
    <row r="6" spans="1:11" ht="18.75" customHeight="1">
      <c r="A6" s="2">
        <v>3</v>
      </c>
      <c r="B6" s="2" t="s">
        <v>227</v>
      </c>
      <c r="C6" s="2" t="s">
        <v>15</v>
      </c>
      <c r="D6" s="2">
        <v>33</v>
      </c>
      <c r="E6" s="2">
        <v>32</v>
      </c>
      <c r="F6" s="2">
        <v>2</v>
      </c>
      <c r="G6" s="2">
        <v>3</v>
      </c>
      <c r="H6" s="2">
        <v>1</v>
      </c>
      <c r="I6" s="2">
        <v>0</v>
      </c>
      <c r="J6" s="3">
        <f t="shared" si="0"/>
        <v>0.0625</v>
      </c>
      <c r="K6" s="3">
        <f t="shared" si="1"/>
        <v>0.09090909090909091</v>
      </c>
    </row>
    <row r="7" spans="1:11" ht="18.75" customHeight="1">
      <c r="A7" s="2">
        <v>4</v>
      </c>
      <c r="B7" s="2" t="s">
        <v>474</v>
      </c>
      <c r="C7" s="2" t="s">
        <v>16</v>
      </c>
      <c r="D7" s="2">
        <v>30</v>
      </c>
      <c r="E7" s="2">
        <v>25</v>
      </c>
      <c r="F7" s="2">
        <v>4</v>
      </c>
      <c r="G7" s="2">
        <v>0</v>
      </c>
      <c r="H7" s="2">
        <v>3</v>
      </c>
      <c r="I7" s="2">
        <v>0</v>
      </c>
      <c r="J7" s="3">
        <f t="shared" si="0"/>
        <v>0.16</v>
      </c>
      <c r="K7" s="3">
        <f t="shared" si="1"/>
        <v>0.3</v>
      </c>
    </row>
    <row r="8" spans="1:11" ht="18.75" customHeight="1">
      <c r="A8" s="2">
        <v>5</v>
      </c>
      <c r="B8" s="2" t="s">
        <v>361</v>
      </c>
      <c r="C8" s="2" t="s">
        <v>16</v>
      </c>
      <c r="D8" s="2">
        <v>29</v>
      </c>
      <c r="E8" s="2">
        <v>26</v>
      </c>
      <c r="F8" s="2">
        <v>2</v>
      </c>
      <c r="G8" s="2">
        <v>1</v>
      </c>
      <c r="H8" s="2">
        <v>1</v>
      </c>
      <c r="I8" s="2">
        <v>0</v>
      </c>
      <c r="J8" s="3">
        <f t="shared" si="0"/>
        <v>0.07692307692307693</v>
      </c>
      <c r="K8" s="3">
        <f t="shared" si="1"/>
        <v>0.1724137931034483</v>
      </c>
    </row>
    <row r="9" spans="1:11" ht="18.75" customHeight="1">
      <c r="A9" s="2">
        <v>6</v>
      </c>
      <c r="B9" s="2" t="s">
        <v>213</v>
      </c>
      <c r="C9" s="2" t="s">
        <v>11</v>
      </c>
      <c r="D9" s="2">
        <v>25</v>
      </c>
      <c r="E9" s="2">
        <v>20</v>
      </c>
      <c r="F9" s="2">
        <v>3</v>
      </c>
      <c r="G9" s="2">
        <v>1</v>
      </c>
      <c r="H9" s="2">
        <v>0</v>
      </c>
      <c r="I9" s="2">
        <v>0</v>
      </c>
      <c r="J9" s="3">
        <f t="shared" si="0"/>
        <v>0.15</v>
      </c>
      <c r="K9" s="3">
        <f t="shared" si="1"/>
        <v>0.32</v>
      </c>
    </row>
    <row r="10" spans="1:11" ht="18.75" customHeight="1">
      <c r="A10" s="2">
        <v>7</v>
      </c>
      <c r="B10" s="2" t="s">
        <v>127</v>
      </c>
      <c r="C10" s="2" t="s">
        <v>16</v>
      </c>
      <c r="D10" s="2">
        <v>22</v>
      </c>
      <c r="E10" s="2">
        <v>17</v>
      </c>
      <c r="F10" s="2">
        <v>5</v>
      </c>
      <c r="G10" s="2">
        <v>2</v>
      </c>
      <c r="H10" s="2">
        <v>1</v>
      </c>
      <c r="I10" s="2">
        <v>0</v>
      </c>
      <c r="J10" s="3">
        <f t="shared" si="0"/>
        <v>0.29411764705882354</v>
      </c>
      <c r="K10" s="3">
        <f t="shared" si="1"/>
        <v>0.45454545454545453</v>
      </c>
    </row>
    <row r="11" spans="1:11" ht="18.75" customHeight="1">
      <c r="A11" s="2">
        <v>8</v>
      </c>
      <c r="B11" s="2" t="s">
        <v>214</v>
      </c>
      <c r="C11" s="2" t="s">
        <v>15</v>
      </c>
      <c r="D11" s="2">
        <v>20</v>
      </c>
      <c r="E11" s="2">
        <v>19</v>
      </c>
      <c r="F11" s="2">
        <v>3</v>
      </c>
      <c r="G11" s="2">
        <v>0</v>
      </c>
      <c r="H11" s="2">
        <v>0</v>
      </c>
      <c r="I11" s="2">
        <v>0</v>
      </c>
      <c r="J11" s="3">
        <f t="shared" si="0"/>
        <v>0.15789473684210525</v>
      </c>
      <c r="K11" s="3">
        <f t="shared" si="1"/>
        <v>0.2</v>
      </c>
    </row>
    <row r="12" spans="1:11" ht="18.75" customHeight="1">
      <c r="A12" s="2">
        <v>9</v>
      </c>
      <c r="B12" s="2" t="s">
        <v>444</v>
      </c>
      <c r="C12" s="2" t="s">
        <v>572</v>
      </c>
      <c r="D12" s="2">
        <v>16</v>
      </c>
      <c r="E12" s="2">
        <v>14</v>
      </c>
      <c r="F12" s="2">
        <v>2</v>
      </c>
      <c r="G12" s="2">
        <v>1</v>
      </c>
      <c r="H12" s="2">
        <v>0</v>
      </c>
      <c r="I12" s="2">
        <v>0</v>
      </c>
      <c r="J12" s="3">
        <f>SUM(F12)/E12</f>
        <v>0.14285714285714285</v>
      </c>
      <c r="K12" s="3">
        <f>SUM(D12-E12+F12)/D12</f>
        <v>0.25</v>
      </c>
    </row>
    <row r="13" spans="1:11" ht="18.75" customHeight="1">
      <c r="A13" s="2">
        <v>10</v>
      </c>
      <c r="B13" s="2" t="s">
        <v>359</v>
      </c>
      <c r="C13" s="2" t="s">
        <v>16</v>
      </c>
      <c r="D13" s="2">
        <v>15</v>
      </c>
      <c r="E13" s="2">
        <v>13</v>
      </c>
      <c r="F13" s="2">
        <v>3</v>
      </c>
      <c r="G13" s="2">
        <v>3</v>
      </c>
      <c r="H13" s="2">
        <v>0</v>
      </c>
      <c r="I13" s="2">
        <v>0</v>
      </c>
      <c r="J13" s="3">
        <f t="shared" si="0"/>
        <v>0.23076923076923078</v>
      </c>
      <c r="K13" s="3">
        <f t="shared" si="1"/>
        <v>0.3333333333333333</v>
      </c>
    </row>
    <row r="14" spans="1:11" ht="18.75" customHeight="1">
      <c r="A14" s="2">
        <v>11</v>
      </c>
      <c r="B14" s="2" t="s">
        <v>434</v>
      </c>
      <c r="C14" s="2" t="s">
        <v>15</v>
      </c>
      <c r="D14" s="2">
        <v>11</v>
      </c>
      <c r="E14" s="2">
        <v>11</v>
      </c>
      <c r="F14" s="2">
        <v>1</v>
      </c>
      <c r="G14" s="2">
        <v>2</v>
      </c>
      <c r="H14" s="2">
        <v>1</v>
      </c>
      <c r="I14" s="2">
        <v>0</v>
      </c>
      <c r="J14" s="3">
        <f t="shared" si="0"/>
        <v>0.09090909090909091</v>
      </c>
      <c r="K14" s="3">
        <f t="shared" si="1"/>
        <v>0.09090909090909091</v>
      </c>
    </row>
    <row r="15" spans="1:11" ht="18.75" customHeight="1">
      <c r="A15" s="2">
        <v>12</v>
      </c>
      <c r="B15" s="2" t="s">
        <v>463</v>
      </c>
      <c r="C15" s="2" t="s">
        <v>16</v>
      </c>
      <c r="D15" s="2">
        <v>6</v>
      </c>
      <c r="E15" s="2">
        <v>6</v>
      </c>
      <c r="F15" s="2">
        <v>1</v>
      </c>
      <c r="G15" s="2">
        <v>3</v>
      </c>
      <c r="H15" s="2">
        <v>0</v>
      </c>
      <c r="I15" s="2">
        <v>0</v>
      </c>
      <c r="J15" s="3">
        <f t="shared" si="0"/>
        <v>0.16666666666666666</v>
      </c>
      <c r="K15" s="3">
        <f t="shared" si="1"/>
        <v>0.16666666666666666</v>
      </c>
    </row>
    <row r="16" spans="1:11" ht="18.75" customHeight="1">
      <c r="A16" s="2">
        <v>13</v>
      </c>
      <c r="B16" s="2" t="s">
        <v>212</v>
      </c>
      <c r="C16" s="2" t="s">
        <v>16</v>
      </c>
      <c r="D16" s="2">
        <v>6</v>
      </c>
      <c r="E16" s="2">
        <v>6</v>
      </c>
      <c r="F16" s="2">
        <v>0</v>
      </c>
      <c r="G16" s="2">
        <v>0</v>
      </c>
      <c r="H16" s="2">
        <v>0</v>
      </c>
      <c r="I16" s="2">
        <v>0</v>
      </c>
      <c r="J16" s="3">
        <f t="shared" si="0"/>
        <v>0</v>
      </c>
      <c r="K16" s="3">
        <f t="shared" si="1"/>
        <v>0</v>
      </c>
    </row>
    <row r="17" spans="1:11" ht="18.75" customHeight="1">
      <c r="A17" s="2">
        <v>14</v>
      </c>
      <c r="B17" s="2" t="s">
        <v>439</v>
      </c>
      <c r="C17" s="2" t="s">
        <v>16</v>
      </c>
      <c r="D17" s="2">
        <v>6</v>
      </c>
      <c r="E17" s="2">
        <v>6</v>
      </c>
      <c r="F17" s="2">
        <v>2</v>
      </c>
      <c r="G17" s="2">
        <v>1</v>
      </c>
      <c r="H17" s="2">
        <v>1</v>
      </c>
      <c r="I17" s="2">
        <v>0</v>
      </c>
      <c r="J17" s="3">
        <f t="shared" si="0"/>
        <v>0.3333333333333333</v>
      </c>
      <c r="K17" s="3">
        <f t="shared" si="1"/>
        <v>0.3333333333333333</v>
      </c>
    </row>
    <row r="18" spans="1:11" ht="18.75" customHeight="1">
      <c r="A18" s="2">
        <v>15</v>
      </c>
      <c r="B18" s="2" t="s">
        <v>93</v>
      </c>
      <c r="C18" s="2" t="s">
        <v>11</v>
      </c>
      <c r="D18" s="2">
        <v>5</v>
      </c>
      <c r="E18" s="2">
        <v>4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0.2</v>
      </c>
    </row>
    <row r="19" spans="1:11" ht="18.75" customHeight="1">
      <c r="A19" s="2">
        <v>16</v>
      </c>
      <c r="B19" s="2" t="s">
        <v>207</v>
      </c>
      <c r="C19" s="2" t="s">
        <v>11</v>
      </c>
      <c r="D19" s="2">
        <v>4</v>
      </c>
      <c r="E19" s="2">
        <v>3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0.3333333333333333</v>
      </c>
      <c r="K19" s="3">
        <f t="shared" si="1"/>
        <v>0.5</v>
      </c>
    </row>
    <row r="20" spans="1:11" ht="18.75" customHeight="1">
      <c r="A20" s="2">
        <v>17</v>
      </c>
      <c r="B20" s="2" t="s">
        <v>475</v>
      </c>
      <c r="C20" s="2" t="s">
        <v>15</v>
      </c>
      <c r="D20" s="2">
        <v>3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  <c r="J20" s="3">
        <f t="shared" si="0"/>
        <v>0</v>
      </c>
      <c r="K20" s="3">
        <f t="shared" si="1"/>
        <v>0.6666666666666666</v>
      </c>
    </row>
    <row r="21" spans="1:11" ht="18.75" customHeight="1">
      <c r="A21" s="2">
        <v>18</v>
      </c>
      <c r="B21" s="2" t="s">
        <v>393</v>
      </c>
      <c r="C21" s="2" t="s">
        <v>16</v>
      </c>
      <c r="D21" s="2">
        <v>3</v>
      </c>
      <c r="E21" s="2">
        <v>3</v>
      </c>
      <c r="F21" s="2">
        <v>1</v>
      </c>
      <c r="G21" s="2">
        <v>0</v>
      </c>
      <c r="H21" s="2">
        <v>0</v>
      </c>
      <c r="I21" s="2">
        <v>0</v>
      </c>
      <c r="J21" s="3">
        <f t="shared" si="0"/>
        <v>0.3333333333333333</v>
      </c>
      <c r="K21" s="3">
        <f t="shared" si="1"/>
        <v>0.3333333333333333</v>
      </c>
    </row>
    <row r="22" spans="1:11" ht="18.75" customHeight="1">
      <c r="A22" s="2">
        <v>19</v>
      </c>
      <c r="B22" s="2" t="s">
        <v>124</v>
      </c>
      <c r="C22" s="2" t="s">
        <v>15</v>
      </c>
      <c r="D22" s="2">
        <v>2</v>
      </c>
      <c r="E22" s="2">
        <v>2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</v>
      </c>
    </row>
    <row r="23" spans="1:11" ht="18.75" customHeight="1">
      <c r="A23" s="2">
        <v>20</v>
      </c>
      <c r="B23" s="2" t="s">
        <v>415</v>
      </c>
      <c r="C23" s="2" t="s">
        <v>15</v>
      </c>
      <c r="D23" s="2">
        <v>2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>
      <c r="A24" s="2">
        <v>21</v>
      </c>
      <c r="B24" s="2" t="s">
        <v>360</v>
      </c>
      <c r="C24" s="2" t="s">
        <v>16</v>
      </c>
      <c r="D24" s="2">
        <v>2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6" t="s">
        <v>547</v>
      </c>
      <c r="B25" s="7"/>
      <c r="C25" s="8"/>
      <c r="D25" s="2">
        <f>SUM(D4:D24)-3</f>
        <v>341</v>
      </c>
      <c r="E25" s="2">
        <f>SUM(E4:E24)-3</f>
        <v>296</v>
      </c>
      <c r="F25" s="2">
        <f>SUM(F4:F24)</f>
        <v>47</v>
      </c>
      <c r="G25" s="2">
        <f>SUM(G4:G24)</f>
        <v>22</v>
      </c>
      <c r="H25" s="2">
        <f>SUM(H4:H24)</f>
        <v>15</v>
      </c>
      <c r="I25" s="2">
        <f>SUM(I4:I24)</f>
        <v>0</v>
      </c>
      <c r="J25" s="3">
        <f t="shared" si="0"/>
        <v>0.15878378378378377</v>
      </c>
      <c r="K25" s="3">
        <f t="shared" si="1"/>
        <v>0.2697947214076246</v>
      </c>
    </row>
    <row r="26" spans="1:11" ht="18.75" customHeight="1">
      <c r="A26" s="10" t="s">
        <v>573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</sheetData>
  <sheetProtection/>
  <mergeCells count="4">
    <mergeCell ref="A25:C25"/>
    <mergeCell ref="A1:K1"/>
    <mergeCell ref="A2:K2"/>
    <mergeCell ref="A26:K2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5">
      <selection activeCell="F35" sqref="F35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215</v>
      </c>
      <c r="C4" s="2" t="s">
        <v>19</v>
      </c>
      <c r="D4" s="2">
        <v>48</v>
      </c>
      <c r="E4" s="2">
        <v>40</v>
      </c>
      <c r="F4" s="2">
        <v>9</v>
      </c>
      <c r="G4" s="2">
        <v>3</v>
      </c>
      <c r="H4" s="2">
        <v>5</v>
      </c>
      <c r="I4" s="2">
        <v>0</v>
      </c>
      <c r="J4" s="3">
        <f aca="true" t="shared" si="0" ref="J4:J24">SUM(F4)/E4</f>
        <v>0.225</v>
      </c>
      <c r="K4" s="3">
        <f aca="true" t="shared" si="1" ref="K4:K24">SUM(D4-E4+F4)/D4</f>
        <v>0.3541666666666667</v>
      </c>
    </row>
    <row r="5" spans="1:11" ht="18.75" customHeight="1">
      <c r="A5" s="2">
        <v>2</v>
      </c>
      <c r="B5" s="2" t="s">
        <v>123</v>
      </c>
      <c r="C5" s="2" t="s">
        <v>19</v>
      </c>
      <c r="D5" s="2">
        <v>47</v>
      </c>
      <c r="E5" s="2">
        <v>36</v>
      </c>
      <c r="F5" s="2">
        <v>5</v>
      </c>
      <c r="G5" s="2">
        <v>1</v>
      </c>
      <c r="H5" s="2">
        <v>1</v>
      </c>
      <c r="I5" s="2">
        <v>0</v>
      </c>
      <c r="J5" s="3">
        <f t="shared" si="0"/>
        <v>0.1388888888888889</v>
      </c>
      <c r="K5" s="3">
        <f t="shared" si="1"/>
        <v>0.3404255319148936</v>
      </c>
    </row>
    <row r="6" spans="1:11" ht="18.75" customHeight="1">
      <c r="A6" s="2">
        <v>3</v>
      </c>
      <c r="B6" s="2" t="s">
        <v>124</v>
      </c>
      <c r="C6" s="2" t="s">
        <v>20</v>
      </c>
      <c r="D6" s="2">
        <v>47</v>
      </c>
      <c r="E6" s="2">
        <v>45</v>
      </c>
      <c r="F6" s="2">
        <v>8</v>
      </c>
      <c r="G6" s="2">
        <v>1</v>
      </c>
      <c r="H6" s="2">
        <v>1</v>
      </c>
      <c r="I6" s="2">
        <v>0</v>
      </c>
      <c r="J6" s="3">
        <f t="shared" si="0"/>
        <v>0.17777777777777778</v>
      </c>
      <c r="K6" s="3">
        <f t="shared" si="1"/>
        <v>0.2127659574468085</v>
      </c>
    </row>
    <row r="7" spans="1:11" ht="18.75" customHeight="1">
      <c r="A7" s="2">
        <v>4</v>
      </c>
      <c r="B7" s="2" t="s">
        <v>225</v>
      </c>
      <c r="C7" s="2" t="s">
        <v>19</v>
      </c>
      <c r="D7" s="2">
        <v>42</v>
      </c>
      <c r="E7" s="2">
        <v>39</v>
      </c>
      <c r="F7" s="2">
        <v>8</v>
      </c>
      <c r="G7" s="2">
        <v>2</v>
      </c>
      <c r="H7" s="2">
        <v>2</v>
      </c>
      <c r="I7" s="2">
        <v>0</v>
      </c>
      <c r="J7" s="3">
        <f t="shared" si="0"/>
        <v>0.20512820512820512</v>
      </c>
      <c r="K7" s="3">
        <f t="shared" si="1"/>
        <v>0.2619047619047619</v>
      </c>
    </row>
    <row r="8" spans="1:11" ht="18.75" customHeight="1">
      <c r="A8" s="2">
        <v>5</v>
      </c>
      <c r="B8" s="2" t="s">
        <v>121</v>
      </c>
      <c r="C8" s="2" t="s">
        <v>19</v>
      </c>
      <c r="D8" s="2">
        <v>39</v>
      </c>
      <c r="E8" s="2">
        <v>34</v>
      </c>
      <c r="F8" s="2">
        <v>5</v>
      </c>
      <c r="G8" s="2">
        <v>1</v>
      </c>
      <c r="H8" s="2">
        <v>4</v>
      </c>
      <c r="I8" s="2">
        <v>0</v>
      </c>
      <c r="J8" s="3">
        <f t="shared" si="0"/>
        <v>0.14705882352941177</v>
      </c>
      <c r="K8" s="3">
        <f t="shared" si="1"/>
        <v>0.2564102564102564</v>
      </c>
    </row>
    <row r="9" spans="1:11" ht="18.75" customHeight="1">
      <c r="A9" s="2">
        <v>6</v>
      </c>
      <c r="B9" s="2" t="s">
        <v>353</v>
      </c>
      <c r="C9" s="2" t="s">
        <v>19</v>
      </c>
      <c r="D9" s="2">
        <v>34</v>
      </c>
      <c r="E9" s="2">
        <v>28</v>
      </c>
      <c r="F9" s="2">
        <v>8</v>
      </c>
      <c r="G9" s="2">
        <v>1</v>
      </c>
      <c r="H9" s="2">
        <v>12</v>
      </c>
      <c r="I9" s="2">
        <v>0</v>
      </c>
      <c r="J9" s="3">
        <f t="shared" si="0"/>
        <v>0.2857142857142857</v>
      </c>
      <c r="K9" s="3">
        <f t="shared" si="1"/>
        <v>0.4117647058823529</v>
      </c>
    </row>
    <row r="10" spans="1:11" ht="18.75" customHeight="1">
      <c r="A10" s="2">
        <v>7</v>
      </c>
      <c r="B10" s="2" t="s">
        <v>122</v>
      </c>
      <c r="C10" s="2" t="s">
        <v>20</v>
      </c>
      <c r="D10" s="2">
        <v>32</v>
      </c>
      <c r="E10" s="2">
        <v>31</v>
      </c>
      <c r="F10" s="2">
        <v>5</v>
      </c>
      <c r="G10" s="2">
        <v>2</v>
      </c>
      <c r="H10" s="2">
        <v>0</v>
      </c>
      <c r="I10" s="2">
        <v>0</v>
      </c>
      <c r="J10" s="3">
        <f t="shared" si="0"/>
        <v>0.16129032258064516</v>
      </c>
      <c r="K10" s="3">
        <f t="shared" si="1"/>
        <v>0.1875</v>
      </c>
    </row>
    <row r="11" spans="1:11" ht="18.75" customHeight="1">
      <c r="A11" s="2">
        <v>8</v>
      </c>
      <c r="B11" s="2" t="s">
        <v>125</v>
      </c>
      <c r="C11" s="2" t="s">
        <v>10</v>
      </c>
      <c r="D11" s="2">
        <v>31</v>
      </c>
      <c r="E11" s="2">
        <v>27</v>
      </c>
      <c r="F11" s="2">
        <v>3</v>
      </c>
      <c r="G11" s="2">
        <v>0</v>
      </c>
      <c r="H11" s="2">
        <v>1</v>
      </c>
      <c r="I11" s="2">
        <v>0</v>
      </c>
      <c r="J11" s="3">
        <f t="shared" si="0"/>
        <v>0.1111111111111111</v>
      </c>
      <c r="K11" s="3">
        <f t="shared" si="1"/>
        <v>0.22580645161290322</v>
      </c>
    </row>
    <row r="12" spans="1:11" ht="18.75" customHeight="1">
      <c r="A12" s="2">
        <v>9</v>
      </c>
      <c r="B12" s="2" t="s">
        <v>226</v>
      </c>
      <c r="C12" s="2" t="s">
        <v>19</v>
      </c>
      <c r="D12" s="2">
        <v>29</v>
      </c>
      <c r="E12" s="2">
        <v>25</v>
      </c>
      <c r="F12" s="2">
        <v>4</v>
      </c>
      <c r="G12" s="2">
        <v>3</v>
      </c>
      <c r="H12" s="2">
        <v>3</v>
      </c>
      <c r="I12" s="2">
        <v>0</v>
      </c>
      <c r="J12" s="3">
        <f t="shared" si="0"/>
        <v>0.16</v>
      </c>
      <c r="K12" s="3">
        <f t="shared" si="1"/>
        <v>0.27586206896551724</v>
      </c>
    </row>
    <row r="13" spans="1:11" ht="18.75" customHeight="1">
      <c r="A13" s="2">
        <v>10</v>
      </c>
      <c r="B13" s="2" t="s">
        <v>61</v>
      </c>
      <c r="C13" s="2" t="s">
        <v>18</v>
      </c>
      <c r="D13" s="2">
        <v>28</v>
      </c>
      <c r="E13" s="2">
        <v>25</v>
      </c>
      <c r="F13" s="2">
        <v>3</v>
      </c>
      <c r="G13" s="2">
        <v>1</v>
      </c>
      <c r="H13" s="2">
        <v>1</v>
      </c>
      <c r="I13" s="2">
        <v>0</v>
      </c>
      <c r="J13" s="3">
        <f t="shared" si="0"/>
        <v>0.12</v>
      </c>
      <c r="K13" s="3">
        <f t="shared" si="1"/>
        <v>0.21428571428571427</v>
      </c>
    </row>
    <row r="14" spans="1:11" ht="18.75" customHeight="1">
      <c r="A14" s="2">
        <v>11</v>
      </c>
      <c r="B14" s="2" t="s">
        <v>350</v>
      </c>
      <c r="C14" s="2" t="s">
        <v>19</v>
      </c>
      <c r="D14" s="2">
        <v>25</v>
      </c>
      <c r="E14" s="2">
        <v>20</v>
      </c>
      <c r="F14" s="2">
        <v>2</v>
      </c>
      <c r="G14" s="2">
        <v>0</v>
      </c>
      <c r="H14" s="2">
        <v>1</v>
      </c>
      <c r="I14" s="2">
        <v>0</v>
      </c>
      <c r="J14" s="3">
        <f t="shared" si="0"/>
        <v>0.1</v>
      </c>
      <c r="K14" s="3">
        <f t="shared" si="1"/>
        <v>0.28</v>
      </c>
    </row>
    <row r="15" spans="1:11" ht="18.75" customHeight="1">
      <c r="A15" s="2">
        <v>12</v>
      </c>
      <c r="B15" s="2" t="s">
        <v>86</v>
      </c>
      <c r="C15" s="2" t="s">
        <v>19</v>
      </c>
      <c r="D15" s="2">
        <v>24</v>
      </c>
      <c r="E15" s="2">
        <v>20</v>
      </c>
      <c r="F15" s="2">
        <v>2</v>
      </c>
      <c r="G15" s="2">
        <v>0</v>
      </c>
      <c r="H15" s="2">
        <v>5</v>
      </c>
      <c r="I15" s="2">
        <v>0</v>
      </c>
      <c r="J15" s="3">
        <f t="shared" si="0"/>
        <v>0.1</v>
      </c>
      <c r="K15" s="3">
        <f t="shared" si="1"/>
        <v>0.25</v>
      </c>
    </row>
    <row r="16" spans="1:11" ht="18.75" customHeight="1">
      <c r="A16" s="2">
        <v>13</v>
      </c>
      <c r="B16" s="2" t="s">
        <v>127</v>
      </c>
      <c r="C16" s="2" t="s">
        <v>21</v>
      </c>
      <c r="D16" s="2">
        <v>18</v>
      </c>
      <c r="E16" s="2">
        <v>15</v>
      </c>
      <c r="F16" s="2">
        <v>3</v>
      </c>
      <c r="G16" s="2">
        <v>0</v>
      </c>
      <c r="H16" s="2">
        <v>2</v>
      </c>
      <c r="I16" s="2">
        <v>0</v>
      </c>
      <c r="J16" s="3">
        <f t="shared" si="0"/>
        <v>0.2</v>
      </c>
      <c r="K16" s="3">
        <f t="shared" si="1"/>
        <v>0.3333333333333333</v>
      </c>
    </row>
    <row r="17" spans="1:11" ht="18.75" customHeight="1">
      <c r="A17" s="2">
        <v>14</v>
      </c>
      <c r="B17" s="2" t="s">
        <v>126</v>
      </c>
      <c r="C17" s="2" t="s">
        <v>21</v>
      </c>
      <c r="D17" s="2">
        <v>11</v>
      </c>
      <c r="E17" s="2">
        <v>11</v>
      </c>
      <c r="F17" s="2">
        <v>2</v>
      </c>
      <c r="G17" s="2">
        <v>0</v>
      </c>
      <c r="H17" s="2">
        <v>2</v>
      </c>
      <c r="I17" s="2">
        <v>0</v>
      </c>
      <c r="J17" s="3">
        <f t="shared" si="0"/>
        <v>0.18181818181818182</v>
      </c>
      <c r="K17" s="3">
        <f t="shared" si="1"/>
        <v>0.18181818181818182</v>
      </c>
    </row>
    <row r="18" spans="1:11" ht="18.75" customHeight="1">
      <c r="A18" s="2">
        <v>15</v>
      </c>
      <c r="B18" s="2" t="s">
        <v>192</v>
      </c>
      <c r="C18" s="2" t="s">
        <v>22</v>
      </c>
      <c r="D18" s="2">
        <v>5</v>
      </c>
      <c r="E18" s="2">
        <v>5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>
      <c r="A19" s="2">
        <v>16</v>
      </c>
      <c r="B19" s="2" t="s">
        <v>447</v>
      </c>
      <c r="C19" s="2" t="s">
        <v>18</v>
      </c>
      <c r="D19" s="2">
        <v>4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0.5</v>
      </c>
    </row>
    <row r="20" spans="1:11" ht="18.75" customHeight="1">
      <c r="A20" s="2">
        <v>17</v>
      </c>
      <c r="B20" s="2" t="s">
        <v>212</v>
      </c>
      <c r="C20" s="2" t="s">
        <v>18</v>
      </c>
      <c r="D20" s="2">
        <v>4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0.25</v>
      </c>
    </row>
    <row r="21" spans="1:11" ht="18.75" customHeight="1">
      <c r="A21" s="2">
        <v>18</v>
      </c>
      <c r="B21" s="2" t="s">
        <v>455</v>
      </c>
      <c r="C21" s="2" t="s">
        <v>19</v>
      </c>
      <c r="D21" s="2">
        <v>3</v>
      </c>
      <c r="E21" s="2">
        <v>3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</v>
      </c>
    </row>
    <row r="22" spans="1:11" ht="18.75" customHeight="1">
      <c r="A22" s="2">
        <v>19</v>
      </c>
      <c r="B22" s="2" t="s">
        <v>180</v>
      </c>
      <c r="C22" s="2" t="s">
        <v>18</v>
      </c>
      <c r="D22" s="2">
        <v>3</v>
      </c>
      <c r="E22" s="2">
        <v>3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</v>
      </c>
    </row>
    <row r="23" spans="1:11" ht="18.75" customHeight="1">
      <c r="A23" s="2">
        <v>20</v>
      </c>
      <c r="B23" s="2" t="s">
        <v>466</v>
      </c>
      <c r="C23" s="2" t="s">
        <v>19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>
      <c r="A24" s="6" t="s">
        <v>547</v>
      </c>
      <c r="B24" s="7"/>
      <c r="C24" s="8"/>
      <c r="D24" s="2">
        <f aca="true" t="shared" si="2" ref="D24:I24">SUM(D4:D23)</f>
        <v>475</v>
      </c>
      <c r="E24" s="2">
        <f t="shared" si="2"/>
        <v>413</v>
      </c>
      <c r="F24" s="2">
        <f t="shared" si="2"/>
        <v>67</v>
      </c>
      <c r="G24" s="2">
        <f t="shared" si="2"/>
        <v>15</v>
      </c>
      <c r="H24" s="2">
        <f t="shared" si="2"/>
        <v>40</v>
      </c>
      <c r="I24" s="2">
        <f t="shared" si="2"/>
        <v>0</v>
      </c>
      <c r="J24" s="3">
        <f t="shared" si="0"/>
        <v>0.162227602905569</v>
      </c>
      <c r="K24" s="3">
        <f t="shared" si="1"/>
        <v>0.27157894736842103</v>
      </c>
    </row>
  </sheetData>
  <sheetProtection/>
  <mergeCells count="3">
    <mergeCell ref="A24:C2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M20" sqref="M20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143</v>
      </c>
      <c r="C4" s="2" t="s">
        <v>247</v>
      </c>
      <c r="D4" s="2">
        <v>60</v>
      </c>
      <c r="E4" s="2">
        <v>50</v>
      </c>
      <c r="F4" s="2">
        <v>8</v>
      </c>
      <c r="G4" s="2">
        <v>2</v>
      </c>
      <c r="H4" s="2">
        <v>5</v>
      </c>
      <c r="I4" s="2">
        <v>0</v>
      </c>
      <c r="J4" s="3">
        <f aca="true" t="shared" si="0" ref="J4:J17">SUM(F4)/E4</f>
        <v>0.16</v>
      </c>
      <c r="K4" s="3">
        <f aca="true" t="shared" si="1" ref="K4:K17">SUM(D4-E4+F4)/D4</f>
        <v>0.3</v>
      </c>
    </row>
    <row r="5" spans="1:11" ht="18.75" customHeight="1">
      <c r="A5" s="2">
        <v>2</v>
      </c>
      <c r="B5" s="2" t="s">
        <v>144</v>
      </c>
      <c r="C5" s="2" t="s">
        <v>248</v>
      </c>
      <c r="D5" s="2">
        <v>57</v>
      </c>
      <c r="E5" s="2">
        <v>47</v>
      </c>
      <c r="F5" s="2">
        <v>12</v>
      </c>
      <c r="G5" s="2">
        <v>7</v>
      </c>
      <c r="H5" s="2">
        <v>2</v>
      </c>
      <c r="I5" s="2">
        <v>0</v>
      </c>
      <c r="J5" s="3">
        <f t="shared" si="0"/>
        <v>0.2553191489361702</v>
      </c>
      <c r="K5" s="3">
        <f t="shared" si="1"/>
        <v>0.38596491228070173</v>
      </c>
    </row>
    <row r="6" spans="1:11" ht="18.75" customHeight="1">
      <c r="A6" s="2">
        <v>3</v>
      </c>
      <c r="B6" s="2" t="s">
        <v>148</v>
      </c>
      <c r="C6" s="2" t="s">
        <v>251</v>
      </c>
      <c r="D6" s="2">
        <v>54</v>
      </c>
      <c r="E6" s="2">
        <v>41</v>
      </c>
      <c r="F6" s="2">
        <v>10</v>
      </c>
      <c r="G6" s="2">
        <v>9</v>
      </c>
      <c r="H6" s="2">
        <v>2</v>
      </c>
      <c r="I6" s="2">
        <v>0</v>
      </c>
      <c r="J6" s="3">
        <f t="shared" si="0"/>
        <v>0.24390243902439024</v>
      </c>
      <c r="K6" s="3">
        <f t="shared" si="1"/>
        <v>0.42592592592592593</v>
      </c>
    </row>
    <row r="7" spans="1:11" ht="18.75" customHeight="1">
      <c r="A7" s="2">
        <v>4</v>
      </c>
      <c r="B7" s="2" t="s">
        <v>145</v>
      </c>
      <c r="C7" s="2" t="s">
        <v>254</v>
      </c>
      <c r="D7" s="2">
        <v>51</v>
      </c>
      <c r="E7" s="2">
        <v>44</v>
      </c>
      <c r="F7" s="2">
        <v>10</v>
      </c>
      <c r="G7" s="2">
        <v>6</v>
      </c>
      <c r="H7" s="2">
        <v>0</v>
      </c>
      <c r="I7" s="2">
        <v>0</v>
      </c>
      <c r="J7" s="3">
        <f t="shared" si="0"/>
        <v>0.22727272727272727</v>
      </c>
      <c r="K7" s="3">
        <f t="shared" si="1"/>
        <v>0.3333333333333333</v>
      </c>
    </row>
    <row r="8" spans="1:11" ht="18.75" customHeight="1">
      <c r="A8" s="2">
        <v>5</v>
      </c>
      <c r="B8" s="2" t="s">
        <v>149</v>
      </c>
      <c r="C8" s="2" t="s">
        <v>253</v>
      </c>
      <c r="D8" s="2">
        <v>48</v>
      </c>
      <c r="E8" s="2">
        <v>37</v>
      </c>
      <c r="F8" s="2">
        <v>3</v>
      </c>
      <c r="G8" s="2">
        <v>3</v>
      </c>
      <c r="H8" s="2">
        <v>0</v>
      </c>
      <c r="I8" s="2">
        <v>0</v>
      </c>
      <c r="J8" s="3">
        <f t="shared" si="0"/>
        <v>0.08108108108108109</v>
      </c>
      <c r="K8" s="3">
        <f t="shared" si="1"/>
        <v>0.2916666666666667</v>
      </c>
    </row>
    <row r="9" spans="1:11" ht="18.75" customHeight="1">
      <c r="A9" s="2">
        <v>6</v>
      </c>
      <c r="B9" s="2" t="s">
        <v>67</v>
      </c>
      <c r="C9" s="2" t="s">
        <v>252</v>
      </c>
      <c r="D9" s="2">
        <v>43</v>
      </c>
      <c r="E9" s="2">
        <v>36</v>
      </c>
      <c r="F9" s="2">
        <v>14</v>
      </c>
      <c r="G9" s="2">
        <v>6</v>
      </c>
      <c r="H9" s="2">
        <v>3</v>
      </c>
      <c r="I9" s="2">
        <v>0</v>
      </c>
      <c r="J9" s="3">
        <f t="shared" si="0"/>
        <v>0.3888888888888889</v>
      </c>
      <c r="K9" s="3">
        <f t="shared" si="1"/>
        <v>0.4883720930232558</v>
      </c>
    </row>
    <row r="10" spans="1:11" ht="18.75" customHeight="1">
      <c r="A10" s="2">
        <v>7</v>
      </c>
      <c r="B10" s="2" t="s">
        <v>394</v>
      </c>
      <c r="C10" s="2" t="s">
        <v>255</v>
      </c>
      <c r="D10" s="2">
        <v>41</v>
      </c>
      <c r="E10" s="2">
        <v>37</v>
      </c>
      <c r="F10" s="2">
        <v>8</v>
      </c>
      <c r="G10" s="2">
        <v>6</v>
      </c>
      <c r="H10" s="2">
        <v>1</v>
      </c>
      <c r="I10" s="2">
        <v>0</v>
      </c>
      <c r="J10" s="3">
        <f t="shared" si="0"/>
        <v>0.21621621621621623</v>
      </c>
      <c r="K10" s="3">
        <f t="shared" si="1"/>
        <v>0.2926829268292683</v>
      </c>
    </row>
    <row r="11" spans="1:11" ht="18.75" customHeight="1">
      <c r="A11" s="2">
        <v>8</v>
      </c>
      <c r="B11" s="2" t="s">
        <v>142</v>
      </c>
      <c r="C11" s="2" t="s">
        <v>246</v>
      </c>
      <c r="D11" s="2">
        <v>38</v>
      </c>
      <c r="E11" s="2">
        <v>34</v>
      </c>
      <c r="F11" s="2">
        <v>6</v>
      </c>
      <c r="G11" s="2">
        <v>4</v>
      </c>
      <c r="H11" s="2">
        <v>2</v>
      </c>
      <c r="I11" s="2">
        <v>0</v>
      </c>
      <c r="J11" s="3">
        <f t="shared" si="0"/>
        <v>0.17647058823529413</v>
      </c>
      <c r="K11" s="3">
        <f t="shared" si="1"/>
        <v>0.2631578947368421</v>
      </c>
    </row>
    <row r="12" spans="1:11" ht="18.75" customHeight="1">
      <c r="A12" s="2">
        <v>9</v>
      </c>
      <c r="B12" s="2" t="s">
        <v>146</v>
      </c>
      <c r="C12" s="2" t="s">
        <v>250</v>
      </c>
      <c r="D12" s="2">
        <v>37</v>
      </c>
      <c r="E12" s="2">
        <v>33</v>
      </c>
      <c r="F12" s="2">
        <v>6</v>
      </c>
      <c r="G12" s="2">
        <v>2</v>
      </c>
      <c r="H12" s="2">
        <v>0</v>
      </c>
      <c r="I12" s="2">
        <v>0</v>
      </c>
      <c r="J12" s="3">
        <f t="shared" si="0"/>
        <v>0.18181818181818182</v>
      </c>
      <c r="K12" s="3">
        <f t="shared" si="1"/>
        <v>0.2702702702702703</v>
      </c>
    </row>
    <row r="13" spans="1:11" ht="18.75" customHeight="1">
      <c r="A13" s="2">
        <v>10</v>
      </c>
      <c r="B13" s="2" t="s">
        <v>147</v>
      </c>
      <c r="C13" s="2" t="s">
        <v>251</v>
      </c>
      <c r="D13" s="2">
        <v>35</v>
      </c>
      <c r="E13" s="2">
        <v>33</v>
      </c>
      <c r="F13" s="2">
        <v>8</v>
      </c>
      <c r="G13" s="2">
        <v>5</v>
      </c>
      <c r="H13" s="2">
        <v>0</v>
      </c>
      <c r="I13" s="2">
        <v>0</v>
      </c>
      <c r="J13" s="3">
        <f t="shared" si="0"/>
        <v>0.24242424242424243</v>
      </c>
      <c r="K13" s="3">
        <f t="shared" si="1"/>
        <v>0.2857142857142857</v>
      </c>
    </row>
    <row r="14" spans="1:11" ht="18.75" customHeight="1">
      <c r="A14" s="2">
        <v>11</v>
      </c>
      <c r="B14" s="2" t="s">
        <v>51</v>
      </c>
      <c r="C14" s="2" t="s">
        <v>249</v>
      </c>
      <c r="D14" s="2">
        <v>17</v>
      </c>
      <c r="E14" s="2">
        <v>16</v>
      </c>
      <c r="F14" s="2">
        <v>7</v>
      </c>
      <c r="G14" s="2">
        <v>5</v>
      </c>
      <c r="H14" s="2">
        <v>2</v>
      </c>
      <c r="I14" s="2">
        <v>0</v>
      </c>
      <c r="J14" s="3">
        <f t="shared" si="0"/>
        <v>0.4375</v>
      </c>
      <c r="K14" s="3">
        <f t="shared" si="1"/>
        <v>0.47058823529411764</v>
      </c>
    </row>
    <row r="15" spans="1:11" ht="18.75" customHeight="1">
      <c r="A15" s="2">
        <v>12</v>
      </c>
      <c r="B15" s="2" t="s">
        <v>409</v>
      </c>
      <c r="C15" s="2" t="s">
        <v>255</v>
      </c>
      <c r="D15" s="2">
        <v>12</v>
      </c>
      <c r="E15" s="2">
        <v>9</v>
      </c>
      <c r="F15" s="2">
        <v>1</v>
      </c>
      <c r="G15" s="2">
        <v>1</v>
      </c>
      <c r="H15" s="2">
        <v>0</v>
      </c>
      <c r="I15" s="2">
        <v>0</v>
      </c>
      <c r="J15" s="3">
        <f t="shared" si="0"/>
        <v>0.1111111111111111</v>
      </c>
      <c r="K15" s="3">
        <f t="shared" si="1"/>
        <v>0.3333333333333333</v>
      </c>
    </row>
    <row r="16" spans="1:11" ht="18.75" customHeight="1">
      <c r="A16" s="2">
        <v>13</v>
      </c>
      <c r="B16" s="2" t="s">
        <v>52</v>
      </c>
      <c r="C16" s="2" t="s">
        <v>255</v>
      </c>
      <c r="D16" s="2">
        <v>3</v>
      </c>
      <c r="E16" s="2">
        <v>2</v>
      </c>
      <c r="F16" s="2">
        <v>0</v>
      </c>
      <c r="G16" s="2">
        <v>0</v>
      </c>
      <c r="H16" s="2">
        <v>0</v>
      </c>
      <c r="I16" s="2">
        <v>0</v>
      </c>
      <c r="J16" s="3">
        <f t="shared" si="0"/>
        <v>0</v>
      </c>
      <c r="K16" s="3">
        <f t="shared" si="1"/>
        <v>0.3333333333333333</v>
      </c>
    </row>
    <row r="17" spans="1:11" ht="18.75" customHeight="1">
      <c r="A17" s="6" t="s">
        <v>547</v>
      </c>
      <c r="B17" s="7"/>
      <c r="C17" s="8"/>
      <c r="D17" s="2">
        <f aca="true" t="shared" si="2" ref="D17:I17">SUM(D4:D16)</f>
        <v>496</v>
      </c>
      <c r="E17" s="2">
        <f t="shared" si="2"/>
        <v>419</v>
      </c>
      <c r="F17" s="2">
        <f t="shared" si="2"/>
        <v>93</v>
      </c>
      <c r="G17" s="2">
        <f t="shared" si="2"/>
        <v>56</v>
      </c>
      <c r="H17" s="2">
        <f t="shared" si="2"/>
        <v>17</v>
      </c>
      <c r="I17" s="2">
        <f t="shared" si="2"/>
        <v>0</v>
      </c>
      <c r="J17" s="3">
        <f t="shared" si="0"/>
        <v>0.22195704057279236</v>
      </c>
      <c r="K17" s="3">
        <f t="shared" si="1"/>
        <v>0.34274193548387094</v>
      </c>
    </row>
  </sheetData>
  <sheetProtection/>
  <mergeCells count="3">
    <mergeCell ref="A17:C17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5">
      <selection activeCell="L32" sqref="L3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57</v>
      </c>
      <c r="C4" s="2" t="s">
        <v>504</v>
      </c>
      <c r="D4" s="2">
        <v>56</v>
      </c>
      <c r="E4" s="2">
        <v>45</v>
      </c>
      <c r="F4" s="2">
        <v>12</v>
      </c>
      <c r="G4" s="2">
        <v>9</v>
      </c>
      <c r="H4" s="2">
        <v>16</v>
      </c>
      <c r="I4" s="2">
        <v>0</v>
      </c>
      <c r="J4" s="3">
        <f>SUM(F4)/E4</f>
        <v>0.26666666666666666</v>
      </c>
      <c r="K4" s="3">
        <f>SUM(D4-E4+F4)/D4</f>
        <v>0.4107142857142857</v>
      </c>
    </row>
    <row r="5" spans="1:11" ht="18.75" customHeight="1">
      <c r="A5" s="2">
        <v>2</v>
      </c>
      <c r="B5" s="2" t="s">
        <v>55</v>
      </c>
      <c r="C5" s="2" t="s">
        <v>505</v>
      </c>
      <c r="D5" s="2">
        <v>55</v>
      </c>
      <c r="E5" s="2">
        <v>43</v>
      </c>
      <c r="F5" s="2">
        <v>11</v>
      </c>
      <c r="G5" s="2">
        <v>11</v>
      </c>
      <c r="H5" s="2">
        <v>14</v>
      </c>
      <c r="I5" s="2">
        <v>0</v>
      </c>
      <c r="J5" s="3">
        <f aca="true" t="shared" si="0" ref="J5:J26">SUM(F5)/E5</f>
        <v>0.2558139534883721</v>
      </c>
      <c r="K5" s="3">
        <f aca="true" t="shared" si="1" ref="K5:K26">SUM(D5-E5+F5)/D5</f>
        <v>0.41818181818181815</v>
      </c>
    </row>
    <row r="6" spans="1:11" ht="18.75" customHeight="1">
      <c r="A6" s="2">
        <v>3</v>
      </c>
      <c r="B6" s="2" t="s">
        <v>59</v>
      </c>
      <c r="C6" s="2" t="s">
        <v>502</v>
      </c>
      <c r="D6" s="2">
        <v>52</v>
      </c>
      <c r="E6" s="2">
        <v>49</v>
      </c>
      <c r="F6" s="2">
        <v>12</v>
      </c>
      <c r="G6" s="2">
        <v>7</v>
      </c>
      <c r="H6" s="2">
        <v>2</v>
      </c>
      <c r="I6" s="2">
        <v>0</v>
      </c>
      <c r="J6" s="3">
        <f t="shared" si="0"/>
        <v>0.24489795918367346</v>
      </c>
      <c r="K6" s="3">
        <f t="shared" si="1"/>
        <v>0.28846153846153844</v>
      </c>
    </row>
    <row r="7" spans="1:11" ht="18.75" customHeight="1">
      <c r="A7" s="2">
        <v>4</v>
      </c>
      <c r="B7" s="2" t="s">
        <v>195</v>
      </c>
      <c r="C7" s="2" t="s">
        <v>503</v>
      </c>
      <c r="D7" s="2">
        <v>52</v>
      </c>
      <c r="E7" s="2">
        <v>48</v>
      </c>
      <c r="F7" s="2">
        <v>13</v>
      </c>
      <c r="G7" s="2">
        <v>5</v>
      </c>
      <c r="H7" s="2">
        <v>18</v>
      </c>
      <c r="I7" s="2">
        <v>0</v>
      </c>
      <c r="J7" s="3">
        <f t="shared" si="0"/>
        <v>0.2708333333333333</v>
      </c>
      <c r="K7" s="3">
        <f t="shared" si="1"/>
        <v>0.3269230769230769</v>
      </c>
    </row>
    <row r="8" spans="1:11" ht="18.75" customHeight="1">
      <c r="A8" s="2">
        <v>5</v>
      </c>
      <c r="B8" s="2" t="s">
        <v>354</v>
      </c>
      <c r="C8" s="2" t="s">
        <v>501</v>
      </c>
      <c r="D8" s="2">
        <v>47</v>
      </c>
      <c r="E8" s="2">
        <v>40</v>
      </c>
      <c r="F8" s="2">
        <v>13</v>
      </c>
      <c r="G8" s="2">
        <v>3</v>
      </c>
      <c r="H8" s="2">
        <v>3</v>
      </c>
      <c r="I8" s="2">
        <v>0</v>
      </c>
      <c r="J8" s="3">
        <f t="shared" si="0"/>
        <v>0.325</v>
      </c>
      <c r="K8" s="3">
        <f t="shared" si="1"/>
        <v>0.425531914893617</v>
      </c>
    </row>
    <row r="9" spans="1:11" ht="18.75" customHeight="1">
      <c r="A9" s="2">
        <v>6</v>
      </c>
      <c r="B9" s="2" t="s">
        <v>133</v>
      </c>
      <c r="C9" s="2" t="s">
        <v>505</v>
      </c>
      <c r="D9" s="2">
        <v>46</v>
      </c>
      <c r="E9" s="2">
        <v>38</v>
      </c>
      <c r="F9" s="2">
        <v>9</v>
      </c>
      <c r="G9" s="2">
        <v>6</v>
      </c>
      <c r="H9" s="2">
        <v>3</v>
      </c>
      <c r="I9" s="2">
        <v>0</v>
      </c>
      <c r="J9" s="3">
        <f t="shared" si="0"/>
        <v>0.23684210526315788</v>
      </c>
      <c r="K9" s="3">
        <f t="shared" si="1"/>
        <v>0.3695652173913043</v>
      </c>
    </row>
    <row r="10" spans="1:11" ht="18.75" customHeight="1">
      <c r="A10" s="2">
        <v>7</v>
      </c>
      <c r="B10" s="2" t="s">
        <v>61</v>
      </c>
      <c r="C10" s="2" t="s">
        <v>507</v>
      </c>
      <c r="D10" s="2">
        <v>34</v>
      </c>
      <c r="E10" s="2">
        <v>30</v>
      </c>
      <c r="F10" s="2">
        <v>15</v>
      </c>
      <c r="G10" s="2">
        <v>9</v>
      </c>
      <c r="H10" s="2">
        <v>3</v>
      </c>
      <c r="I10" s="2">
        <v>0</v>
      </c>
      <c r="J10" s="3">
        <f t="shared" si="0"/>
        <v>0.5</v>
      </c>
      <c r="K10" s="3">
        <f t="shared" si="1"/>
        <v>0.5588235294117647</v>
      </c>
    </row>
    <row r="11" spans="1:11" ht="18.75" customHeight="1">
      <c r="A11" s="2">
        <v>8</v>
      </c>
      <c r="B11" s="2" t="s">
        <v>62</v>
      </c>
      <c r="C11" s="2" t="s">
        <v>507</v>
      </c>
      <c r="D11" s="2">
        <v>26</v>
      </c>
      <c r="E11" s="2">
        <v>22</v>
      </c>
      <c r="F11" s="2">
        <v>4</v>
      </c>
      <c r="G11" s="2">
        <v>3</v>
      </c>
      <c r="H11" s="2">
        <v>4</v>
      </c>
      <c r="I11" s="2">
        <v>0</v>
      </c>
      <c r="J11" s="3">
        <f t="shared" si="0"/>
        <v>0.18181818181818182</v>
      </c>
      <c r="K11" s="3">
        <f t="shared" si="1"/>
        <v>0.3076923076923077</v>
      </c>
    </row>
    <row r="12" spans="1:11" ht="18.75" customHeight="1">
      <c r="A12" s="2">
        <v>9</v>
      </c>
      <c r="B12" s="2" t="s">
        <v>60</v>
      </c>
      <c r="C12" s="2" t="s">
        <v>511</v>
      </c>
      <c r="D12" s="2">
        <v>24</v>
      </c>
      <c r="E12" s="2">
        <v>19</v>
      </c>
      <c r="F12" s="2">
        <v>4</v>
      </c>
      <c r="G12" s="2">
        <v>3</v>
      </c>
      <c r="H12" s="2">
        <v>2</v>
      </c>
      <c r="I12" s="2">
        <v>0</v>
      </c>
      <c r="J12" s="3">
        <f t="shared" si="0"/>
        <v>0.21052631578947367</v>
      </c>
      <c r="K12" s="3">
        <f t="shared" si="1"/>
        <v>0.375</v>
      </c>
    </row>
    <row r="13" spans="1:11" ht="18.75" customHeight="1">
      <c r="A13" s="2">
        <v>10</v>
      </c>
      <c r="B13" s="2" t="s">
        <v>54</v>
      </c>
      <c r="C13" s="2" t="s">
        <v>501</v>
      </c>
      <c r="D13" s="2">
        <v>19</v>
      </c>
      <c r="E13" s="2">
        <v>17</v>
      </c>
      <c r="F13" s="2">
        <v>3</v>
      </c>
      <c r="G13" s="2">
        <v>0</v>
      </c>
      <c r="H13" s="2">
        <v>3</v>
      </c>
      <c r="I13" s="2">
        <v>0</v>
      </c>
      <c r="J13" s="3">
        <f t="shared" si="0"/>
        <v>0.17647058823529413</v>
      </c>
      <c r="K13" s="3">
        <f t="shared" si="1"/>
        <v>0.2631578947368421</v>
      </c>
    </row>
    <row r="14" spans="1:11" ht="18.75" customHeight="1">
      <c r="A14" s="2">
        <v>11</v>
      </c>
      <c r="B14" s="2" t="s">
        <v>196</v>
      </c>
      <c r="C14" s="2" t="s">
        <v>509</v>
      </c>
      <c r="D14" s="2">
        <v>17</v>
      </c>
      <c r="E14" s="2">
        <v>13</v>
      </c>
      <c r="F14" s="2">
        <v>1</v>
      </c>
      <c r="G14" s="2">
        <v>0</v>
      </c>
      <c r="H14" s="2">
        <v>1</v>
      </c>
      <c r="I14" s="2">
        <v>0</v>
      </c>
      <c r="J14" s="3">
        <f t="shared" si="0"/>
        <v>0.07692307692307693</v>
      </c>
      <c r="K14" s="3">
        <f t="shared" si="1"/>
        <v>0.29411764705882354</v>
      </c>
    </row>
    <row r="15" spans="1:11" ht="18.75" customHeight="1">
      <c r="A15" s="2">
        <v>12</v>
      </c>
      <c r="B15" s="2" t="s">
        <v>422</v>
      </c>
      <c r="C15" s="2" t="s">
        <v>508</v>
      </c>
      <c r="D15" s="2">
        <v>14</v>
      </c>
      <c r="E15" s="2">
        <v>11</v>
      </c>
      <c r="F15" s="2">
        <v>2</v>
      </c>
      <c r="G15" s="2">
        <v>2</v>
      </c>
      <c r="H15" s="2">
        <v>2</v>
      </c>
      <c r="I15" s="2">
        <v>0</v>
      </c>
      <c r="J15" s="3">
        <f t="shared" si="0"/>
        <v>0.18181818181818182</v>
      </c>
      <c r="K15" s="3">
        <f t="shared" si="1"/>
        <v>0.35714285714285715</v>
      </c>
    </row>
    <row r="16" spans="1:11" ht="18.75" customHeight="1">
      <c r="A16" s="2">
        <v>13</v>
      </c>
      <c r="B16" s="2" t="s">
        <v>387</v>
      </c>
      <c r="C16" s="2" t="s">
        <v>504</v>
      </c>
      <c r="D16" s="2">
        <v>11</v>
      </c>
      <c r="E16" s="2">
        <v>9</v>
      </c>
      <c r="F16" s="2">
        <v>2</v>
      </c>
      <c r="G16" s="2">
        <v>2</v>
      </c>
      <c r="H16" s="2">
        <v>0</v>
      </c>
      <c r="I16" s="2">
        <v>0</v>
      </c>
      <c r="J16" s="3">
        <f t="shared" si="0"/>
        <v>0.2222222222222222</v>
      </c>
      <c r="K16" s="3">
        <f t="shared" si="1"/>
        <v>0.36363636363636365</v>
      </c>
    </row>
    <row r="17" spans="1:11" ht="18.75" customHeight="1">
      <c r="A17" s="2">
        <v>14</v>
      </c>
      <c r="B17" s="2" t="s">
        <v>408</v>
      </c>
      <c r="C17" s="2" t="s">
        <v>510</v>
      </c>
      <c r="D17" s="2">
        <v>9</v>
      </c>
      <c r="E17" s="2">
        <v>9</v>
      </c>
      <c r="F17" s="2">
        <v>1</v>
      </c>
      <c r="G17" s="2">
        <v>0</v>
      </c>
      <c r="H17" s="2">
        <v>0</v>
      </c>
      <c r="I17" s="2">
        <v>0</v>
      </c>
      <c r="J17" s="3">
        <f t="shared" si="0"/>
        <v>0.1111111111111111</v>
      </c>
      <c r="K17" s="3">
        <f t="shared" si="1"/>
        <v>0.1111111111111111</v>
      </c>
    </row>
    <row r="18" spans="1:11" ht="18.75" customHeight="1">
      <c r="A18" s="2">
        <v>15</v>
      </c>
      <c r="B18" s="2" t="s">
        <v>56</v>
      </c>
      <c r="C18" s="2" t="s">
        <v>507</v>
      </c>
      <c r="D18" s="2">
        <v>8</v>
      </c>
      <c r="E18" s="2">
        <v>8</v>
      </c>
      <c r="F18" s="2">
        <v>2</v>
      </c>
      <c r="G18" s="2">
        <v>0</v>
      </c>
      <c r="H18" s="2">
        <v>1</v>
      </c>
      <c r="I18" s="2">
        <v>0</v>
      </c>
      <c r="J18" s="3">
        <f t="shared" si="0"/>
        <v>0.25</v>
      </c>
      <c r="K18" s="3">
        <f t="shared" si="1"/>
        <v>0.25</v>
      </c>
    </row>
    <row r="19" spans="1:11" ht="18.75" customHeight="1">
      <c r="A19" s="2">
        <v>16</v>
      </c>
      <c r="B19" s="2" t="s">
        <v>473</v>
      </c>
      <c r="C19" s="2" t="s">
        <v>506</v>
      </c>
      <c r="D19" s="2">
        <v>6</v>
      </c>
      <c r="E19" s="2">
        <v>5</v>
      </c>
      <c r="F19" s="2">
        <v>2</v>
      </c>
      <c r="G19" s="2">
        <v>0</v>
      </c>
      <c r="H19" s="2">
        <v>1</v>
      </c>
      <c r="I19" s="2">
        <v>0</v>
      </c>
      <c r="J19" s="3">
        <f t="shared" si="0"/>
        <v>0.4</v>
      </c>
      <c r="K19" s="3">
        <f t="shared" si="1"/>
        <v>0.5</v>
      </c>
    </row>
    <row r="20" spans="1:11" ht="18.75" customHeight="1">
      <c r="A20" s="2">
        <v>17</v>
      </c>
      <c r="B20" s="2" t="s">
        <v>197</v>
      </c>
      <c r="C20" s="2" t="s">
        <v>506</v>
      </c>
      <c r="D20" s="2">
        <v>5</v>
      </c>
      <c r="E20" s="2">
        <v>5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0.2</v>
      </c>
      <c r="K20" s="3">
        <f t="shared" si="1"/>
        <v>0.2</v>
      </c>
    </row>
    <row r="21" spans="1:11" ht="18.75" customHeight="1">
      <c r="A21" s="2">
        <v>18</v>
      </c>
      <c r="B21" s="2" t="s">
        <v>407</v>
      </c>
      <c r="C21" s="2" t="s">
        <v>23</v>
      </c>
      <c r="D21" s="2">
        <v>4</v>
      </c>
      <c r="E21" s="2">
        <v>4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</v>
      </c>
    </row>
    <row r="22" spans="1:11" ht="18.75" customHeight="1">
      <c r="A22" s="2">
        <v>19</v>
      </c>
      <c r="B22" s="2" t="s">
        <v>74</v>
      </c>
      <c r="C22" s="2" t="s">
        <v>501</v>
      </c>
      <c r="D22" s="2">
        <v>3</v>
      </c>
      <c r="E22" s="2">
        <v>3</v>
      </c>
      <c r="F22" s="2">
        <v>2</v>
      </c>
      <c r="G22" s="2">
        <v>2</v>
      </c>
      <c r="H22" s="2">
        <v>0</v>
      </c>
      <c r="I22" s="2">
        <v>0</v>
      </c>
      <c r="J22" s="3">
        <f t="shared" si="0"/>
        <v>0.6666666666666666</v>
      </c>
      <c r="K22" s="3">
        <f t="shared" si="1"/>
        <v>0.6666666666666666</v>
      </c>
    </row>
    <row r="23" spans="1:11" ht="18.75" customHeight="1">
      <c r="A23" s="2">
        <v>20</v>
      </c>
      <c r="B23" s="2" t="s">
        <v>58</v>
      </c>
      <c r="C23" s="2" t="s">
        <v>506</v>
      </c>
      <c r="D23" s="2">
        <v>3</v>
      </c>
      <c r="E23" s="2">
        <v>3</v>
      </c>
      <c r="F23" s="2">
        <v>1</v>
      </c>
      <c r="G23" s="2">
        <v>0</v>
      </c>
      <c r="H23" s="2">
        <v>0</v>
      </c>
      <c r="I23" s="2">
        <v>0</v>
      </c>
      <c r="J23" s="3">
        <f t="shared" si="0"/>
        <v>0.3333333333333333</v>
      </c>
      <c r="K23" s="3">
        <f t="shared" si="1"/>
        <v>0.3333333333333333</v>
      </c>
    </row>
    <row r="24" spans="1:11" ht="18.75" customHeight="1">
      <c r="A24" s="2">
        <v>21</v>
      </c>
      <c r="B24" s="2" t="s">
        <v>63</v>
      </c>
      <c r="C24" s="2" t="s">
        <v>512</v>
      </c>
      <c r="D24" s="2">
        <v>3</v>
      </c>
      <c r="E24" s="2">
        <v>3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2">
        <v>22</v>
      </c>
      <c r="B25" s="2" t="s">
        <v>65</v>
      </c>
      <c r="C25" s="2" t="s">
        <v>506</v>
      </c>
      <c r="D25" s="2">
        <v>2</v>
      </c>
      <c r="E25" s="2">
        <v>2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>
      <c r="A26" s="6" t="s">
        <v>547</v>
      </c>
      <c r="B26" s="7"/>
      <c r="C26" s="8"/>
      <c r="D26" s="2">
        <f aca="true" t="shared" si="2" ref="D26:I26">SUM(D4:D25)</f>
        <v>496</v>
      </c>
      <c r="E26" s="2">
        <f t="shared" si="2"/>
        <v>426</v>
      </c>
      <c r="F26" s="2">
        <f t="shared" si="2"/>
        <v>110</v>
      </c>
      <c r="G26" s="2">
        <f t="shared" si="2"/>
        <v>62</v>
      </c>
      <c r="H26" s="2">
        <f t="shared" si="2"/>
        <v>73</v>
      </c>
      <c r="I26" s="2">
        <f t="shared" si="2"/>
        <v>0</v>
      </c>
      <c r="J26" s="3">
        <f t="shared" si="0"/>
        <v>0.25821596244131456</v>
      </c>
      <c r="K26" s="3">
        <f t="shared" si="1"/>
        <v>0.3629032258064516</v>
      </c>
    </row>
  </sheetData>
  <sheetProtection/>
  <mergeCells count="3">
    <mergeCell ref="A26:C26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5">
      <selection activeCell="A22" sqref="A22:IV2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176</v>
      </c>
      <c r="C4" s="2" t="s">
        <v>257</v>
      </c>
      <c r="D4" s="2">
        <v>57</v>
      </c>
      <c r="E4" s="2">
        <v>48</v>
      </c>
      <c r="F4" s="2">
        <v>9</v>
      </c>
      <c r="G4" s="2">
        <v>7</v>
      </c>
      <c r="H4" s="2">
        <v>0</v>
      </c>
      <c r="I4" s="2">
        <v>0</v>
      </c>
      <c r="J4" s="3">
        <f aca="true" t="shared" si="0" ref="J4:J22">SUM(F4)/E4</f>
        <v>0.1875</v>
      </c>
      <c r="K4" s="3">
        <f aca="true" t="shared" si="1" ref="K4:K22">SUM(D4-E4+F4)/D4</f>
        <v>0.3157894736842105</v>
      </c>
    </row>
    <row r="5" spans="1:11" ht="18.75" customHeight="1">
      <c r="A5" s="2">
        <v>2</v>
      </c>
      <c r="B5" s="2" t="s">
        <v>124</v>
      </c>
      <c r="C5" s="2" t="s">
        <v>261</v>
      </c>
      <c r="D5" s="2">
        <v>56</v>
      </c>
      <c r="E5" s="2">
        <v>46</v>
      </c>
      <c r="F5" s="2">
        <v>14</v>
      </c>
      <c r="G5" s="2">
        <v>6</v>
      </c>
      <c r="H5" s="2">
        <v>1</v>
      </c>
      <c r="I5" s="2">
        <v>0</v>
      </c>
      <c r="J5" s="3">
        <f t="shared" si="0"/>
        <v>0.30434782608695654</v>
      </c>
      <c r="K5" s="3">
        <f t="shared" si="1"/>
        <v>0.42857142857142855</v>
      </c>
    </row>
    <row r="6" spans="1:11" ht="18.75" customHeight="1">
      <c r="A6" s="2">
        <v>3</v>
      </c>
      <c r="B6" s="2" t="s">
        <v>177</v>
      </c>
      <c r="C6" s="2" t="s">
        <v>258</v>
      </c>
      <c r="D6" s="2">
        <v>54</v>
      </c>
      <c r="E6" s="2">
        <v>45</v>
      </c>
      <c r="F6" s="2">
        <v>11</v>
      </c>
      <c r="G6" s="2">
        <v>7</v>
      </c>
      <c r="H6" s="2">
        <v>2</v>
      </c>
      <c r="I6" s="2">
        <v>0</v>
      </c>
      <c r="J6" s="3">
        <f t="shared" si="0"/>
        <v>0.24444444444444444</v>
      </c>
      <c r="K6" s="3">
        <f t="shared" si="1"/>
        <v>0.37037037037037035</v>
      </c>
    </row>
    <row r="7" spans="1:11" ht="18.75" customHeight="1">
      <c r="A7" s="2">
        <v>4</v>
      </c>
      <c r="B7" s="2" t="s">
        <v>179</v>
      </c>
      <c r="C7" s="2" t="s">
        <v>259</v>
      </c>
      <c r="D7" s="2">
        <v>46</v>
      </c>
      <c r="E7" s="2">
        <v>38</v>
      </c>
      <c r="F7" s="2">
        <v>4</v>
      </c>
      <c r="G7" s="2">
        <v>2</v>
      </c>
      <c r="H7" s="2">
        <v>0</v>
      </c>
      <c r="I7" s="2">
        <v>0</v>
      </c>
      <c r="J7" s="3">
        <f t="shared" si="0"/>
        <v>0.10526315789473684</v>
      </c>
      <c r="K7" s="3">
        <f t="shared" si="1"/>
        <v>0.2608695652173913</v>
      </c>
    </row>
    <row r="8" spans="1:11" ht="18.75" customHeight="1">
      <c r="A8" s="2">
        <v>5</v>
      </c>
      <c r="B8" s="2" t="s">
        <v>381</v>
      </c>
      <c r="C8" s="2" t="s">
        <v>261</v>
      </c>
      <c r="D8" s="2">
        <v>42</v>
      </c>
      <c r="E8" s="2">
        <v>33</v>
      </c>
      <c r="F8" s="2">
        <v>10</v>
      </c>
      <c r="G8" s="2">
        <v>2</v>
      </c>
      <c r="H8" s="2">
        <v>4</v>
      </c>
      <c r="I8" s="2">
        <v>0</v>
      </c>
      <c r="J8" s="3">
        <f t="shared" si="0"/>
        <v>0.30303030303030304</v>
      </c>
      <c r="K8" s="3">
        <f t="shared" si="1"/>
        <v>0.4523809523809524</v>
      </c>
    </row>
    <row r="9" spans="1:11" ht="18.75" customHeight="1">
      <c r="A9" s="2">
        <v>6</v>
      </c>
      <c r="B9" s="2" t="s">
        <v>181</v>
      </c>
      <c r="C9" s="2" t="s">
        <v>263</v>
      </c>
      <c r="D9" s="2">
        <v>42</v>
      </c>
      <c r="E9" s="2">
        <v>37</v>
      </c>
      <c r="F9" s="2">
        <v>7</v>
      </c>
      <c r="G9" s="2">
        <v>7</v>
      </c>
      <c r="H9" s="2">
        <v>0</v>
      </c>
      <c r="I9" s="2">
        <v>0</v>
      </c>
      <c r="J9" s="3">
        <f t="shared" si="0"/>
        <v>0.1891891891891892</v>
      </c>
      <c r="K9" s="3">
        <f t="shared" si="1"/>
        <v>0.2857142857142857</v>
      </c>
    </row>
    <row r="10" spans="1:11" ht="18.75" customHeight="1">
      <c r="A10" s="2">
        <v>7</v>
      </c>
      <c r="B10" s="2" t="s">
        <v>180</v>
      </c>
      <c r="C10" s="2" t="s">
        <v>259</v>
      </c>
      <c r="D10" s="2">
        <v>41</v>
      </c>
      <c r="E10" s="2">
        <v>31</v>
      </c>
      <c r="F10" s="2">
        <v>15</v>
      </c>
      <c r="G10" s="2">
        <v>6</v>
      </c>
      <c r="H10" s="2">
        <v>8</v>
      </c>
      <c r="I10" s="2">
        <v>0</v>
      </c>
      <c r="J10" s="3">
        <f t="shared" si="0"/>
        <v>0.4838709677419355</v>
      </c>
      <c r="K10" s="3">
        <f t="shared" si="1"/>
        <v>0.6097560975609756</v>
      </c>
    </row>
    <row r="11" spans="1:11" ht="18.75" customHeight="1">
      <c r="A11" s="2">
        <v>8</v>
      </c>
      <c r="B11" s="2" t="s">
        <v>147</v>
      </c>
      <c r="C11" s="2" t="s">
        <v>261</v>
      </c>
      <c r="D11" s="2">
        <v>30</v>
      </c>
      <c r="E11" s="2">
        <v>28</v>
      </c>
      <c r="F11" s="2">
        <v>3</v>
      </c>
      <c r="G11" s="2">
        <v>3</v>
      </c>
      <c r="H11" s="2">
        <v>1</v>
      </c>
      <c r="I11" s="2">
        <v>0</v>
      </c>
      <c r="J11" s="3">
        <f t="shared" si="0"/>
        <v>0.10714285714285714</v>
      </c>
      <c r="K11" s="3">
        <f t="shared" si="1"/>
        <v>0.16666666666666666</v>
      </c>
    </row>
    <row r="12" spans="1:11" ht="18.75" customHeight="1">
      <c r="A12" s="2">
        <v>9</v>
      </c>
      <c r="B12" s="2" t="s">
        <v>192</v>
      </c>
      <c r="C12" s="2" t="s">
        <v>261</v>
      </c>
      <c r="D12" s="2">
        <v>28</v>
      </c>
      <c r="E12" s="2">
        <v>16</v>
      </c>
      <c r="F12" s="2">
        <v>1</v>
      </c>
      <c r="G12" s="2">
        <v>3</v>
      </c>
      <c r="H12" s="2">
        <v>0</v>
      </c>
      <c r="I12" s="2">
        <v>0</v>
      </c>
      <c r="J12" s="3">
        <f t="shared" si="0"/>
        <v>0.0625</v>
      </c>
      <c r="K12" s="3">
        <f t="shared" si="1"/>
        <v>0.4642857142857143</v>
      </c>
    </row>
    <row r="13" spans="1:11" ht="18.75" customHeight="1">
      <c r="A13" s="2">
        <v>10</v>
      </c>
      <c r="B13" s="2" t="s">
        <v>202</v>
      </c>
      <c r="C13" s="2" t="s">
        <v>256</v>
      </c>
      <c r="D13" s="2">
        <v>25</v>
      </c>
      <c r="E13" s="2">
        <v>21</v>
      </c>
      <c r="F13" s="2">
        <v>5</v>
      </c>
      <c r="G13" s="2">
        <v>2</v>
      </c>
      <c r="H13" s="2">
        <v>1</v>
      </c>
      <c r="I13" s="2">
        <v>0</v>
      </c>
      <c r="J13" s="3">
        <f t="shared" si="0"/>
        <v>0.23809523809523808</v>
      </c>
      <c r="K13" s="3">
        <f t="shared" si="1"/>
        <v>0.36</v>
      </c>
    </row>
    <row r="14" spans="1:11" ht="18.75" customHeight="1">
      <c r="A14" s="2">
        <v>11</v>
      </c>
      <c r="B14" s="2" t="s">
        <v>203</v>
      </c>
      <c r="C14" s="2" t="s">
        <v>261</v>
      </c>
      <c r="D14" s="2">
        <v>19</v>
      </c>
      <c r="E14" s="2">
        <v>18</v>
      </c>
      <c r="F14" s="2">
        <v>7</v>
      </c>
      <c r="G14" s="2">
        <v>2</v>
      </c>
      <c r="H14" s="2">
        <v>6</v>
      </c>
      <c r="I14" s="2">
        <v>0</v>
      </c>
      <c r="J14" s="3">
        <f t="shared" si="0"/>
        <v>0.3888888888888889</v>
      </c>
      <c r="K14" s="3">
        <f t="shared" si="1"/>
        <v>0.42105263157894735</v>
      </c>
    </row>
    <row r="15" spans="1:11" ht="18.75" customHeight="1">
      <c r="A15" s="2">
        <v>12</v>
      </c>
      <c r="B15" s="2" t="s">
        <v>426</v>
      </c>
      <c r="C15" s="2" t="s">
        <v>260</v>
      </c>
      <c r="D15" s="2">
        <v>17</v>
      </c>
      <c r="E15" s="2">
        <v>15</v>
      </c>
      <c r="F15" s="2">
        <v>4</v>
      </c>
      <c r="G15" s="2">
        <v>2</v>
      </c>
      <c r="H15" s="2">
        <v>0</v>
      </c>
      <c r="I15" s="2">
        <v>0</v>
      </c>
      <c r="J15" s="3">
        <f t="shared" si="0"/>
        <v>0.26666666666666666</v>
      </c>
      <c r="K15" s="3">
        <f t="shared" si="1"/>
        <v>0.35294117647058826</v>
      </c>
    </row>
    <row r="16" spans="1:11" ht="18.75" customHeight="1">
      <c r="A16" s="2">
        <v>13</v>
      </c>
      <c r="B16" s="2" t="s">
        <v>201</v>
      </c>
      <c r="C16" s="2" t="s">
        <v>262</v>
      </c>
      <c r="D16" s="2">
        <v>16</v>
      </c>
      <c r="E16" s="2">
        <v>12</v>
      </c>
      <c r="F16" s="2">
        <v>2</v>
      </c>
      <c r="G16" s="2">
        <v>0</v>
      </c>
      <c r="H16" s="2">
        <v>0</v>
      </c>
      <c r="I16" s="2">
        <v>0</v>
      </c>
      <c r="J16" s="3">
        <f t="shared" si="0"/>
        <v>0.16666666666666666</v>
      </c>
      <c r="K16" s="3">
        <f t="shared" si="1"/>
        <v>0.375</v>
      </c>
    </row>
    <row r="17" spans="1:11" ht="18.75" customHeight="1">
      <c r="A17" s="2">
        <v>14</v>
      </c>
      <c r="B17" s="2" t="s">
        <v>219</v>
      </c>
      <c r="C17" s="2" t="s">
        <v>261</v>
      </c>
      <c r="D17" s="2">
        <v>7</v>
      </c>
      <c r="E17" s="2">
        <v>7</v>
      </c>
      <c r="F17" s="2">
        <v>3</v>
      </c>
      <c r="G17" s="2">
        <v>0</v>
      </c>
      <c r="H17" s="2">
        <v>0</v>
      </c>
      <c r="I17" s="2">
        <v>0</v>
      </c>
      <c r="J17" s="3">
        <f t="shared" si="0"/>
        <v>0.42857142857142855</v>
      </c>
      <c r="K17" s="3">
        <f t="shared" si="1"/>
        <v>0.42857142857142855</v>
      </c>
    </row>
    <row r="18" spans="1:11" ht="18.75" customHeight="1">
      <c r="A18" s="2">
        <v>15</v>
      </c>
      <c r="B18" s="2" t="s">
        <v>446</v>
      </c>
      <c r="C18" s="2" t="s">
        <v>264</v>
      </c>
      <c r="D18" s="2">
        <v>5</v>
      </c>
      <c r="E18" s="2">
        <v>5</v>
      </c>
      <c r="F18" s="2">
        <v>0</v>
      </c>
      <c r="G18" s="2">
        <v>0</v>
      </c>
      <c r="H18" s="2">
        <v>1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>
      <c r="A19" s="2">
        <v>16</v>
      </c>
      <c r="B19" s="2" t="s">
        <v>178</v>
      </c>
      <c r="C19" s="2" t="s">
        <v>12</v>
      </c>
      <c r="D19" s="2">
        <v>5</v>
      </c>
      <c r="E19" s="2">
        <v>4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0.25</v>
      </c>
      <c r="K19" s="3">
        <f t="shared" si="1"/>
        <v>0.4</v>
      </c>
    </row>
    <row r="20" spans="1:11" ht="18.75" customHeight="1">
      <c r="A20" s="2">
        <v>17</v>
      </c>
      <c r="B20" s="2" t="s">
        <v>421</v>
      </c>
      <c r="C20" s="2" t="s">
        <v>261</v>
      </c>
      <c r="D20" s="2">
        <v>3</v>
      </c>
      <c r="E20" s="2">
        <v>2</v>
      </c>
      <c r="F20" s="2">
        <v>0</v>
      </c>
      <c r="G20" s="2">
        <v>0</v>
      </c>
      <c r="H20" s="2">
        <v>1</v>
      </c>
      <c r="I20" s="2">
        <v>0</v>
      </c>
      <c r="J20" s="3">
        <f t="shared" si="0"/>
        <v>0</v>
      </c>
      <c r="K20" s="3">
        <f t="shared" si="1"/>
        <v>0.3333333333333333</v>
      </c>
    </row>
    <row r="21" spans="1:11" ht="18.75" customHeight="1">
      <c r="A21" s="2">
        <v>18</v>
      </c>
      <c r="B21" s="2" t="s">
        <v>476</v>
      </c>
      <c r="C21" s="2" t="s">
        <v>261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</v>
      </c>
    </row>
    <row r="22" spans="1:11" ht="18.75" customHeight="1">
      <c r="A22" s="6" t="s">
        <v>547</v>
      </c>
      <c r="B22" s="7"/>
      <c r="C22" s="8"/>
      <c r="D22" s="2">
        <f aca="true" t="shared" si="2" ref="D22:I22">SUM(D4:D21)</f>
        <v>494</v>
      </c>
      <c r="E22" s="2">
        <f t="shared" si="2"/>
        <v>407</v>
      </c>
      <c r="F22" s="2">
        <f t="shared" si="2"/>
        <v>96</v>
      </c>
      <c r="G22" s="2">
        <f t="shared" si="2"/>
        <v>49</v>
      </c>
      <c r="H22" s="2">
        <f t="shared" si="2"/>
        <v>25</v>
      </c>
      <c r="I22" s="2">
        <f t="shared" si="2"/>
        <v>0</v>
      </c>
      <c r="J22" s="3">
        <f t="shared" si="0"/>
        <v>0.23587223587223588</v>
      </c>
      <c r="K22" s="3">
        <f t="shared" si="1"/>
        <v>0.37044534412955465</v>
      </c>
    </row>
  </sheetData>
  <sheetProtection/>
  <mergeCells count="3">
    <mergeCell ref="A22:C22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5">
      <selection activeCell="A20" sqref="A20:IV20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209</v>
      </c>
      <c r="C4" s="2" t="s">
        <v>518</v>
      </c>
      <c r="D4" s="2">
        <v>56</v>
      </c>
      <c r="E4" s="2">
        <v>52</v>
      </c>
      <c r="F4" s="2">
        <v>11</v>
      </c>
      <c r="G4" s="2">
        <v>5</v>
      </c>
      <c r="H4" s="2">
        <v>2</v>
      </c>
      <c r="I4" s="2">
        <v>0</v>
      </c>
      <c r="J4" s="3">
        <f aca="true" t="shared" si="0" ref="J4:J20">SUM(F4)/E4</f>
        <v>0.21153846153846154</v>
      </c>
      <c r="K4" s="3">
        <f aca="true" t="shared" si="1" ref="K4:K20">SUM(D4-E4+F4)/D4</f>
        <v>0.26785714285714285</v>
      </c>
    </row>
    <row r="5" spans="1:11" ht="18.75" customHeight="1">
      <c r="A5" s="2">
        <v>2</v>
      </c>
      <c r="B5" s="2" t="s">
        <v>69</v>
      </c>
      <c r="C5" s="2" t="s">
        <v>516</v>
      </c>
      <c r="D5" s="2">
        <v>52</v>
      </c>
      <c r="E5" s="2">
        <v>47</v>
      </c>
      <c r="F5" s="2">
        <v>10</v>
      </c>
      <c r="G5" s="2">
        <v>16</v>
      </c>
      <c r="H5" s="2">
        <v>0</v>
      </c>
      <c r="I5" s="2">
        <v>0</v>
      </c>
      <c r="J5" s="3">
        <f t="shared" si="0"/>
        <v>0.2127659574468085</v>
      </c>
      <c r="K5" s="3">
        <f t="shared" si="1"/>
        <v>0.28846153846153844</v>
      </c>
    </row>
    <row r="6" spans="1:11" ht="18.75" customHeight="1">
      <c r="A6" s="2">
        <v>3</v>
      </c>
      <c r="B6" s="2" t="s">
        <v>329</v>
      </c>
      <c r="C6" s="2" t="s">
        <v>515</v>
      </c>
      <c r="D6" s="2">
        <v>48</v>
      </c>
      <c r="E6" s="2">
        <v>38</v>
      </c>
      <c r="F6" s="2">
        <v>11</v>
      </c>
      <c r="G6" s="2">
        <v>8</v>
      </c>
      <c r="H6" s="2">
        <v>4</v>
      </c>
      <c r="I6" s="2">
        <v>0</v>
      </c>
      <c r="J6" s="3">
        <f t="shared" si="0"/>
        <v>0.2894736842105263</v>
      </c>
      <c r="K6" s="3">
        <f t="shared" si="1"/>
        <v>0.4375</v>
      </c>
    </row>
    <row r="7" spans="1:11" ht="18.75" customHeight="1">
      <c r="A7" s="2">
        <v>4</v>
      </c>
      <c r="B7" s="2" t="s">
        <v>70</v>
      </c>
      <c r="C7" s="2" t="s">
        <v>517</v>
      </c>
      <c r="D7" s="2">
        <v>47</v>
      </c>
      <c r="E7" s="2">
        <v>36</v>
      </c>
      <c r="F7" s="2">
        <v>11</v>
      </c>
      <c r="G7" s="2">
        <v>10</v>
      </c>
      <c r="H7" s="2">
        <v>2</v>
      </c>
      <c r="I7" s="2">
        <v>0</v>
      </c>
      <c r="J7" s="3">
        <f t="shared" si="0"/>
        <v>0.3055555555555556</v>
      </c>
      <c r="K7" s="3">
        <f t="shared" si="1"/>
        <v>0.46808510638297873</v>
      </c>
    </row>
    <row r="8" spans="1:11" ht="18.75" customHeight="1">
      <c r="A8" s="2">
        <v>5</v>
      </c>
      <c r="B8" s="2" t="s">
        <v>320</v>
      </c>
      <c r="C8" s="2" t="s">
        <v>520</v>
      </c>
      <c r="D8" s="2">
        <v>46</v>
      </c>
      <c r="E8" s="2">
        <v>42</v>
      </c>
      <c r="F8" s="2">
        <v>11</v>
      </c>
      <c r="G8" s="2">
        <v>5</v>
      </c>
      <c r="H8" s="2">
        <v>1</v>
      </c>
      <c r="I8" s="2">
        <v>1</v>
      </c>
      <c r="J8" s="3">
        <f t="shared" si="0"/>
        <v>0.2619047619047619</v>
      </c>
      <c r="K8" s="3">
        <f t="shared" si="1"/>
        <v>0.32608695652173914</v>
      </c>
    </row>
    <row r="9" spans="1:11" ht="18.75" customHeight="1">
      <c r="A9" s="2">
        <v>6</v>
      </c>
      <c r="B9" s="2" t="s">
        <v>67</v>
      </c>
      <c r="C9" s="2" t="s">
        <v>514</v>
      </c>
      <c r="D9" s="2">
        <v>39</v>
      </c>
      <c r="E9" s="2">
        <v>33</v>
      </c>
      <c r="F9" s="2">
        <v>9</v>
      </c>
      <c r="G9" s="2">
        <v>6</v>
      </c>
      <c r="H9" s="2">
        <v>9</v>
      </c>
      <c r="I9" s="2">
        <v>0</v>
      </c>
      <c r="J9" s="3">
        <f t="shared" si="0"/>
        <v>0.2727272727272727</v>
      </c>
      <c r="K9" s="3">
        <f t="shared" si="1"/>
        <v>0.38461538461538464</v>
      </c>
    </row>
    <row r="10" spans="1:11" ht="18.75" customHeight="1">
      <c r="A10" s="2">
        <v>7</v>
      </c>
      <c r="B10" s="2" t="s">
        <v>79</v>
      </c>
      <c r="C10" s="2" t="s">
        <v>519</v>
      </c>
      <c r="D10" s="2">
        <v>32</v>
      </c>
      <c r="E10" s="2">
        <v>27</v>
      </c>
      <c r="F10" s="2">
        <v>5</v>
      </c>
      <c r="G10" s="2">
        <v>2</v>
      </c>
      <c r="H10" s="2">
        <v>0</v>
      </c>
      <c r="I10" s="2">
        <v>0</v>
      </c>
      <c r="J10" s="3">
        <f t="shared" si="0"/>
        <v>0.18518518518518517</v>
      </c>
      <c r="K10" s="3">
        <f t="shared" si="1"/>
        <v>0.3125</v>
      </c>
    </row>
    <row r="11" spans="1:11" ht="18.75" customHeight="1">
      <c r="A11" s="2">
        <v>8</v>
      </c>
      <c r="B11" s="2" t="s">
        <v>73</v>
      </c>
      <c r="C11" s="2" t="s">
        <v>525</v>
      </c>
      <c r="D11" s="2">
        <v>32</v>
      </c>
      <c r="E11" s="2">
        <v>18</v>
      </c>
      <c r="F11" s="2">
        <v>4</v>
      </c>
      <c r="G11" s="2">
        <v>0</v>
      </c>
      <c r="H11" s="2">
        <v>1</v>
      </c>
      <c r="I11" s="2">
        <v>0</v>
      </c>
      <c r="J11" s="3">
        <f t="shared" si="0"/>
        <v>0.2222222222222222</v>
      </c>
      <c r="K11" s="3">
        <f t="shared" si="1"/>
        <v>0.5625</v>
      </c>
    </row>
    <row r="12" spans="1:11" ht="18.75" customHeight="1">
      <c r="A12" s="2">
        <v>9</v>
      </c>
      <c r="B12" s="2" t="s">
        <v>68</v>
      </c>
      <c r="C12" s="2" t="s">
        <v>524</v>
      </c>
      <c r="D12" s="2">
        <v>28</v>
      </c>
      <c r="E12" s="2">
        <v>25</v>
      </c>
      <c r="F12" s="2">
        <v>7</v>
      </c>
      <c r="G12" s="2">
        <v>2</v>
      </c>
      <c r="H12" s="2">
        <v>1</v>
      </c>
      <c r="I12" s="2">
        <v>0</v>
      </c>
      <c r="J12" s="3">
        <f t="shared" si="0"/>
        <v>0.28</v>
      </c>
      <c r="K12" s="3">
        <f t="shared" si="1"/>
        <v>0.35714285714285715</v>
      </c>
    </row>
    <row r="13" spans="1:11" ht="18.75" customHeight="1">
      <c r="A13" s="2">
        <v>10</v>
      </c>
      <c r="B13" s="2" t="s">
        <v>77</v>
      </c>
      <c r="C13" s="2" t="s">
        <v>525</v>
      </c>
      <c r="D13" s="2">
        <v>28</v>
      </c>
      <c r="E13" s="2">
        <v>22</v>
      </c>
      <c r="F13" s="2">
        <v>4</v>
      </c>
      <c r="G13" s="2">
        <v>5</v>
      </c>
      <c r="H13" s="2">
        <v>1</v>
      </c>
      <c r="I13" s="2">
        <v>0</v>
      </c>
      <c r="J13" s="3">
        <f t="shared" si="0"/>
        <v>0.18181818181818182</v>
      </c>
      <c r="K13" s="3">
        <f t="shared" si="1"/>
        <v>0.35714285714285715</v>
      </c>
    </row>
    <row r="14" spans="1:11" ht="18.75" customHeight="1">
      <c r="A14" s="2">
        <v>11</v>
      </c>
      <c r="B14" s="2" t="s">
        <v>76</v>
      </c>
      <c r="C14" s="2" t="s">
        <v>520</v>
      </c>
      <c r="D14" s="2">
        <v>24</v>
      </c>
      <c r="E14" s="2">
        <v>20</v>
      </c>
      <c r="F14" s="2">
        <v>7</v>
      </c>
      <c r="G14" s="2">
        <v>6</v>
      </c>
      <c r="H14" s="2">
        <v>4</v>
      </c>
      <c r="I14" s="2">
        <v>0</v>
      </c>
      <c r="J14" s="3">
        <f t="shared" si="0"/>
        <v>0.35</v>
      </c>
      <c r="K14" s="3">
        <f t="shared" si="1"/>
        <v>0.4583333333333333</v>
      </c>
    </row>
    <row r="15" spans="1:11" ht="18.75" customHeight="1">
      <c r="A15" s="2">
        <v>12</v>
      </c>
      <c r="B15" s="2" t="s">
        <v>78</v>
      </c>
      <c r="C15" s="2" t="s">
        <v>521</v>
      </c>
      <c r="D15" s="2">
        <v>20</v>
      </c>
      <c r="E15" s="2">
        <v>18</v>
      </c>
      <c r="F15" s="2">
        <v>3</v>
      </c>
      <c r="G15" s="2">
        <v>2</v>
      </c>
      <c r="H15" s="2">
        <v>0</v>
      </c>
      <c r="I15" s="2">
        <v>0</v>
      </c>
      <c r="J15" s="3">
        <f t="shared" si="0"/>
        <v>0.16666666666666666</v>
      </c>
      <c r="K15" s="3">
        <f t="shared" si="1"/>
        <v>0.25</v>
      </c>
    </row>
    <row r="16" spans="1:11" ht="18.75" customHeight="1">
      <c r="A16" s="2">
        <v>13</v>
      </c>
      <c r="B16" s="2" t="s">
        <v>72</v>
      </c>
      <c r="C16" s="2" t="s">
        <v>522</v>
      </c>
      <c r="D16" s="2">
        <v>16</v>
      </c>
      <c r="E16" s="2">
        <v>11</v>
      </c>
      <c r="F16" s="2">
        <v>4</v>
      </c>
      <c r="G16" s="2">
        <v>4</v>
      </c>
      <c r="H16" s="2">
        <v>0</v>
      </c>
      <c r="I16" s="2">
        <v>0</v>
      </c>
      <c r="J16" s="3">
        <f t="shared" si="0"/>
        <v>0.36363636363636365</v>
      </c>
      <c r="K16" s="3">
        <f t="shared" si="1"/>
        <v>0.5625</v>
      </c>
    </row>
    <row r="17" spans="1:11" ht="18.75" customHeight="1">
      <c r="A17" s="2">
        <v>14</v>
      </c>
      <c r="B17" s="2" t="s">
        <v>75</v>
      </c>
      <c r="C17" s="2" t="s">
        <v>523</v>
      </c>
      <c r="D17" s="2">
        <v>16</v>
      </c>
      <c r="E17" s="2">
        <v>13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0.1875</v>
      </c>
    </row>
    <row r="18" spans="1:11" ht="18.75" customHeight="1">
      <c r="A18" s="2">
        <v>15</v>
      </c>
      <c r="B18" s="2" t="s">
        <v>428</v>
      </c>
      <c r="C18" s="2" t="s">
        <v>520</v>
      </c>
      <c r="D18" s="2">
        <v>12</v>
      </c>
      <c r="E18" s="2">
        <v>11</v>
      </c>
      <c r="F18" s="2">
        <v>4</v>
      </c>
      <c r="G18" s="2">
        <v>3</v>
      </c>
      <c r="H18" s="2">
        <v>1</v>
      </c>
      <c r="I18" s="2">
        <v>0</v>
      </c>
      <c r="J18" s="3">
        <f t="shared" si="0"/>
        <v>0.36363636363636365</v>
      </c>
      <c r="K18" s="3">
        <f t="shared" si="1"/>
        <v>0.4166666666666667</v>
      </c>
    </row>
    <row r="19" spans="1:11" ht="18.75" customHeight="1">
      <c r="A19" s="2">
        <v>16</v>
      </c>
      <c r="B19" s="2" t="s">
        <v>456</v>
      </c>
      <c r="C19" s="2" t="s">
        <v>520</v>
      </c>
      <c r="D19" s="2">
        <v>1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</v>
      </c>
    </row>
    <row r="20" spans="1:11" ht="18.75" customHeight="1">
      <c r="A20" s="6" t="s">
        <v>547</v>
      </c>
      <c r="B20" s="7"/>
      <c r="C20" s="8"/>
      <c r="D20" s="2">
        <f aca="true" t="shared" si="2" ref="D20:I20">SUM(D4:D19)</f>
        <v>497</v>
      </c>
      <c r="E20" s="2">
        <f t="shared" si="2"/>
        <v>414</v>
      </c>
      <c r="F20" s="2">
        <f t="shared" si="2"/>
        <v>101</v>
      </c>
      <c r="G20" s="2">
        <f t="shared" si="2"/>
        <v>74</v>
      </c>
      <c r="H20" s="2">
        <f t="shared" si="2"/>
        <v>26</v>
      </c>
      <c r="I20" s="2">
        <f t="shared" si="2"/>
        <v>1</v>
      </c>
      <c r="J20" s="3">
        <f t="shared" si="0"/>
        <v>0.24396135265700483</v>
      </c>
      <c r="K20" s="3">
        <f t="shared" si="1"/>
        <v>0.3702213279678068</v>
      </c>
    </row>
  </sheetData>
  <sheetProtection/>
  <mergeCells count="3">
    <mergeCell ref="A20:C20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5">
      <selection activeCell="A23" sqref="A23:IV23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9" t="s">
        <v>563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117</v>
      </c>
      <c r="C4" s="2" t="s">
        <v>479</v>
      </c>
      <c r="D4" s="2">
        <v>55</v>
      </c>
      <c r="E4" s="2">
        <v>45</v>
      </c>
      <c r="F4" s="2">
        <v>14</v>
      </c>
      <c r="G4" s="2">
        <v>6</v>
      </c>
      <c r="H4" s="2">
        <v>4</v>
      </c>
      <c r="I4" s="2">
        <v>0</v>
      </c>
      <c r="J4" s="3">
        <f aca="true" t="shared" si="0" ref="J4:J23">SUM(F4)/E4</f>
        <v>0.3111111111111111</v>
      </c>
      <c r="K4" s="3">
        <f aca="true" t="shared" si="1" ref="K4:K23">SUM(D4-E4+F4)/D4</f>
        <v>0.43636363636363634</v>
      </c>
    </row>
    <row r="5" spans="1:11" ht="18.75" customHeight="1">
      <c r="A5" s="2">
        <v>2</v>
      </c>
      <c r="B5" s="2" t="s">
        <v>115</v>
      </c>
      <c r="C5" s="2" t="s">
        <v>481</v>
      </c>
      <c r="D5" s="2">
        <v>54</v>
      </c>
      <c r="E5" s="2">
        <v>46</v>
      </c>
      <c r="F5" s="2">
        <v>13</v>
      </c>
      <c r="G5" s="2">
        <v>0</v>
      </c>
      <c r="H5" s="2">
        <v>2</v>
      </c>
      <c r="I5" s="2">
        <v>0</v>
      </c>
      <c r="J5" s="3">
        <f t="shared" si="0"/>
        <v>0.2826086956521739</v>
      </c>
      <c r="K5" s="3">
        <f t="shared" si="1"/>
        <v>0.3888888888888889</v>
      </c>
    </row>
    <row r="6" spans="1:11" ht="18.75" customHeight="1">
      <c r="A6" s="2">
        <v>3</v>
      </c>
      <c r="B6" s="2" t="s">
        <v>114</v>
      </c>
      <c r="C6" s="2" t="s">
        <v>487</v>
      </c>
      <c r="D6" s="2">
        <v>49</v>
      </c>
      <c r="E6" s="2">
        <v>45</v>
      </c>
      <c r="F6" s="2">
        <v>7</v>
      </c>
      <c r="G6" s="2">
        <v>3</v>
      </c>
      <c r="H6" s="2">
        <v>2</v>
      </c>
      <c r="I6" s="2">
        <v>0</v>
      </c>
      <c r="J6" s="3">
        <f t="shared" si="0"/>
        <v>0.15555555555555556</v>
      </c>
      <c r="K6" s="3">
        <f t="shared" si="1"/>
        <v>0.22448979591836735</v>
      </c>
    </row>
    <row r="7" spans="1:11" ht="18.75" customHeight="1">
      <c r="A7" s="2">
        <v>4</v>
      </c>
      <c r="B7" s="2" t="s">
        <v>120</v>
      </c>
      <c r="C7" s="2" t="s">
        <v>484</v>
      </c>
      <c r="D7" s="2">
        <v>46</v>
      </c>
      <c r="E7" s="2">
        <v>41</v>
      </c>
      <c r="F7" s="2">
        <v>6</v>
      </c>
      <c r="G7" s="2">
        <v>1</v>
      </c>
      <c r="H7" s="2">
        <v>1</v>
      </c>
      <c r="I7" s="2">
        <v>0</v>
      </c>
      <c r="J7" s="3">
        <f t="shared" si="0"/>
        <v>0.14634146341463414</v>
      </c>
      <c r="K7" s="3">
        <f t="shared" si="1"/>
        <v>0.2391304347826087</v>
      </c>
    </row>
    <row r="8" spans="1:11" ht="18.75" customHeight="1">
      <c r="A8" s="2">
        <v>5</v>
      </c>
      <c r="B8" s="2" t="s">
        <v>102</v>
      </c>
      <c r="C8" s="2" t="s">
        <v>487</v>
      </c>
      <c r="D8" s="2">
        <v>42</v>
      </c>
      <c r="E8" s="2">
        <v>34</v>
      </c>
      <c r="F8" s="2">
        <v>10</v>
      </c>
      <c r="G8" s="2">
        <v>7</v>
      </c>
      <c r="H8" s="2">
        <v>0</v>
      </c>
      <c r="I8" s="2">
        <v>0</v>
      </c>
      <c r="J8" s="3">
        <f t="shared" si="0"/>
        <v>0.29411764705882354</v>
      </c>
      <c r="K8" s="3">
        <f t="shared" si="1"/>
        <v>0.42857142857142855</v>
      </c>
    </row>
    <row r="9" spans="1:11" ht="18.75" customHeight="1">
      <c r="A9" s="2">
        <v>6</v>
      </c>
      <c r="B9" s="2" t="s">
        <v>355</v>
      </c>
      <c r="C9" s="2" t="s">
        <v>482</v>
      </c>
      <c r="D9" s="2">
        <v>38</v>
      </c>
      <c r="E9" s="2">
        <v>36</v>
      </c>
      <c r="F9" s="2">
        <v>9</v>
      </c>
      <c r="G9" s="2">
        <v>4</v>
      </c>
      <c r="H9" s="2">
        <v>1</v>
      </c>
      <c r="I9" s="2">
        <v>0</v>
      </c>
      <c r="J9" s="3">
        <f t="shared" si="0"/>
        <v>0.25</v>
      </c>
      <c r="K9" s="3">
        <f t="shared" si="1"/>
        <v>0.2894736842105263</v>
      </c>
    </row>
    <row r="10" spans="1:11" ht="18.75" customHeight="1">
      <c r="A10" s="2">
        <v>7</v>
      </c>
      <c r="B10" s="2" t="s">
        <v>118</v>
      </c>
      <c r="C10" s="2" t="s">
        <v>486</v>
      </c>
      <c r="D10" s="2">
        <v>32</v>
      </c>
      <c r="E10" s="2">
        <v>29</v>
      </c>
      <c r="F10" s="2">
        <v>5</v>
      </c>
      <c r="G10" s="2">
        <v>0</v>
      </c>
      <c r="H10" s="2">
        <v>0</v>
      </c>
      <c r="I10" s="2">
        <v>0</v>
      </c>
      <c r="J10" s="3">
        <f t="shared" si="0"/>
        <v>0.1724137931034483</v>
      </c>
      <c r="K10" s="3">
        <f t="shared" si="1"/>
        <v>0.25</v>
      </c>
    </row>
    <row r="11" spans="1:11" ht="18.75" customHeight="1">
      <c r="A11" s="2">
        <v>8</v>
      </c>
      <c r="B11" s="2" t="s">
        <v>127</v>
      </c>
      <c r="C11" s="2" t="s">
        <v>489</v>
      </c>
      <c r="D11" s="2">
        <v>32</v>
      </c>
      <c r="E11" s="2">
        <v>30</v>
      </c>
      <c r="F11" s="2">
        <v>7</v>
      </c>
      <c r="G11" s="2">
        <v>4</v>
      </c>
      <c r="H11" s="2">
        <v>0</v>
      </c>
      <c r="I11" s="2">
        <v>0</v>
      </c>
      <c r="J11" s="3">
        <f t="shared" si="0"/>
        <v>0.23333333333333334</v>
      </c>
      <c r="K11" s="3">
        <f t="shared" si="1"/>
        <v>0.28125</v>
      </c>
    </row>
    <row r="12" spans="1:11" ht="18.75" customHeight="1">
      <c r="A12" s="2">
        <v>9</v>
      </c>
      <c r="B12" s="2" t="s">
        <v>113</v>
      </c>
      <c r="C12" s="2" t="s">
        <v>480</v>
      </c>
      <c r="D12" s="2">
        <v>21</v>
      </c>
      <c r="E12" s="2">
        <v>19</v>
      </c>
      <c r="F12" s="2">
        <v>4</v>
      </c>
      <c r="G12" s="2">
        <v>2</v>
      </c>
      <c r="H12" s="2">
        <v>2</v>
      </c>
      <c r="I12" s="2">
        <v>0</v>
      </c>
      <c r="J12" s="3">
        <f t="shared" si="0"/>
        <v>0.21052631578947367</v>
      </c>
      <c r="K12" s="3">
        <f t="shared" si="1"/>
        <v>0.2857142857142857</v>
      </c>
    </row>
    <row r="13" spans="1:11" ht="18.75" customHeight="1">
      <c r="A13" s="2">
        <v>10</v>
      </c>
      <c r="B13" s="2" t="s">
        <v>332</v>
      </c>
      <c r="C13" s="2" t="s">
        <v>483</v>
      </c>
      <c r="D13" s="2">
        <v>13</v>
      </c>
      <c r="E13" s="2">
        <v>13</v>
      </c>
      <c r="F13" s="2">
        <v>1</v>
      </c>
      <c r="G13" s="2">
        <v>0</v>
      </c>
      <c r="H13" s="2">
        <v>0</v>
      </c>
      <c r="I13" s="2">
        <v>0</v>
      </c>
      <c r="J13" s="3">
        <f t="shared" si="0"/>
        <v>0.07692307692307693</v>
      </c>
      <c r="K13" s="3">
        <f t="shared" si="1"/>
        <v>0.07692307692307693</v>
      </c>
    </row>
    <row r="14" spans="1:11" ht="18.75" customHeight="1">
      <c r="A14" s="2">
        <v>11</v>
      </c>
      <c r="B14" s="2" t="s">
        <v>423</v>
      </c>
      <c r="C14" s="2" t="s">
        <v>482</v>
      </c>
      <c r="D14" s="2">
        <v>12</v>
      </c>
      <c r="E14" s="2">
        <v>11</v>
      </c>
      <c r="F14" s="2">
        <v>3</v>
      </c>
      <c r="G14" s="2">
        <v>0</v>
      </c>
      <c r="H14" s="2">
        <v>0</v>
      </c>
      <c r="I14" s="2">
        <v>0</v>
      </c>
      <c r="J14" s="3">
        <f t="shared" si="0"/>
        <v>0.2727272727272727</v>
      </c>
      <c r="K14" s="3">
        <f t="shared" si="1"/>
        <v>0.3333333333333333</v>
      </c>
    </row>
    <row r="15" spans="1:11" ht="18.75" customHeight="1">
      <c r="A15" s="2">
        <v>12</v>
      </c>
      <c r="B15" s="2" t="s">
        <v>219</v>
      </c>
      <c r="C15" s="2" t="s">
        <v>485</v>
      </c>
      <c r="D15" s="2">
        <v>12</v>
      </c>
      <c r="E15" s="2">
        <v>11</v>
      </c>
      <c r="F15" s="2">
        <v>0</v>
      </c>
      <c r="G15" s="2">
        <v>0</v>
      </c>
      <c r="H15" s="2">
        <v>0</v>
      </c>
      <c r="I15" s="2">
        <v>0</v>
      </c>
      <c r="J15" s="3">
        <f t="shared" si="0"/>
        <v>0</v>
      </c>
      <c r="K15" s="3">
        <f t="shared" si="1"/>
        <v>0.08333333333333333</v>
      </c>
    </row>
    <row r="16" spans="1:11" ht="18.75" customHeight="1">
      <c r="A16" s="2">
        <v>13</v>
      </c>
      <c r="B16" s="2" t="s">
        <v>116</v>
      </c>
      <c r="C16" s="2" t="s">
        <v>490</v>
      </c>
      <c r="D16" s="2">
        <v>11</v>
      </c>
      <c r="E16" s="2">
        <v>10</v>
      </c>
      <c r="F16" s="2">
        <v>4</v>
      </c>
      <c r="G16" s="2">
        <v>1</v>
      </c>
      <c r="H16" s="2">
        <v>0</v>
      </c>
      <c r="I16" s="2">
        <v>0</v>
      </c>
      <c r="J16" s="3">
        <f t="shared" si="0"/>
        <v>0.4</v>
      </c>
      <c r="K16" s="3">
        <f t="shared" si="1"/>
        <v>0.45454545454545453</v>
      </c>
    </row>
    <row r="17" spans="1:11" ht="18.75" customHeight="1">
      <c r="A17" s="2">
        <v>14</v>
      </c>
      <c r="B17" s="2" t="s">
        <v>119</v>
      </c>
      <c r="C17" s="2" t="s">
        <v>488</v>
      </c>
      <c r="D17" s="2">
        <v>10</v>
      </c>
      <c r="E17" s="2">
        <v>10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</v>
      </c>
    </row>
    <row r="18" spans="1:11" ht="18.75" customHeight="1">
      <c r="A18" s="2">
        <v>15</v>
      </c>
      <c r="B18" s="2" t="s">
        <v>196</v>
      </c>
      <c r="C18" s="2" t="s">
        <v>487</v>
      </c>
      <c r="D18" s="2">
        <v>8</v>
      </c>
      <c r="E18" s="2">
        <v>8</v>
      </c>
      <c r="F18" s="2">
        <v>3</v>
      </c>
      <c r="G18" s="2">
        <v>4</v>
      </c>
      <c r="H18" s="2">
        <v>0</v>
      </c>
      <c r="I18" s="2">
        <v>0</v>
      </c>
      <c r="J18" s="3">
        <f t="shared" si="0"/>
        <v>0.375</v>
      </c>
      <c r="K18" s="3">
        <f t="shared" si="1"/>
        <v>0.375</v>
      </c>
    </row>
    <row r="19" spans="1:11" ht="18.75" customHeight="1">
      <c r="A19" s="2">
        <v>16</v>
      </c>
      <c r="B19" s="2" t="s">
        <v>234</v>
      </c>
      <c r="C19" s="2" t="s">
        <v>491</v>
      </c>
      <c r="D19" s="2">
        <v>7</v>
      </c>
      <c r="E19" s="2">
        <v>6</v>
      </c>
      <c r="F19" s="2">
        <v>0</v>
      </c>
      <c r="G19" s="2">
        <v>1</v>
      </c>
      <c r="H19" s="2">
        <v>0</v>
      </c>
      <c r="I19" s="2">
        <v>0</v>
      </c>
      <c r="J19" s="3">
        <f t="shared" si="0"/>
        <v>0</v>
      </c>
      <c r="K19" s="3">
        <f t="shared" si="1"/>
        <v>0.14285714285714285</v>
      </c>
    </row>
    <row r="20" spans="1:11" ht="18.75" customHeight="1">
      <c r="A20" s="2">
        <v>17</v>
      </c>
      <c r="B20" s="2" t="s">
        <v>467</v>
      </c>
      <c r="C20" s="2" t="s">
        <v>481</v>
      </c>
      <c r="D20" s="2">
        <v>6</v>
      </c>
      <c r="E20" s="2">
        <v>5</v>
      </c>
      <c r="F20" s="2">
        <v>2</v>
      </c>
      <c r="G20" s="2">
        <v>0</v>
      </c>
      <c r="H20" s="2">
        <v>0</v>
      </c>
      <c r="I20" s="2">
        <v>0</v>
      </c>
      <c r="J20" s="3">
        <f t="shared" si="0"/>
        <v>0.4</v>
      </c>
      <c r="K20" s="3">
        <f t="shared" si="1"/>
        <v>0.5</v>
      </c>
    </row>
    <row r="21" spans="1:11" ht="18.75" customHeight="1">
      <c r="A21" s="2">
        <v>18</v>
      </c>
      <c r="B21" s="2" t="s">
        <v>194</v>
      </c>
      <c r="C21" s="2" t="s">
        <v>489</v>
      </c>
      <c r="D21" s="2">
        <v>5</v>
      </c>
      <c r="E21" s="2">
        <v>5</v>
      </c>
      <c r="F21" s="2">
        <v>1</v>
      </c>
      <c r="G21" s="2">
        <v>0</v>
      </c>
      <c r="H21" s="2">
        <v>0</v>
      </c>
      <c r="I21" s="2">
        <v>0</v>
      </c>
      <c r="J21" s="3">
        <f t="shared" si="0"/>
        <v>0.2</v>
      </c>
      <c r="K21" s="3">
        <f t="shared" si="1"/>
        <v>0.2</v>
      </c>
    </row>
    <row r="22" spans="1:11" ht="18.75" customHeight="1">
      <c r="A22" s="2">
        <v>19</v>
      </c>
      <c r="B22" s="2" t="s">
        <v>468</v>
      </c>
      <c r="C22" s="2" t="s">
        <v>488</v>
      </c>
      <c r="D22" s="2">
        <v>3</v>
      </c>
      <c r="E22" s="2">
        <v>3</v>
      </c>
      <c r="F22" s="2">
        <v>1</v>
      </c>
      <c r="G22" s="2">
        <v>0</v>
      </c>
      <c r="H22" s="2">
        <v>0</v>
      </c>
      <c r="I22" s="2">
        <v>0</v>
      </c>
      <c r="J22" s="3">
        <f t="shared" si="0"/>
        <v>0.3333333333333333</v>
      </c>
      <c r="K22" s="3">
        <f t="shared" si="1"/>
        <v>0.3333333333333333</v>
      </c>
    </row>
    <row r="23" spans="1:11" ht="18.75" customHeight="1">
      <c r="A23" s="6" t="s">
        <v>547</v>
      </c>
      <c r="B23" s="7"/>
      <c r="C23" s="8"/>
      <c r="D23" s="2">
        <f aca="true" t="shared" si="2" ref="D23:I23">SUM(D4:D22)</f>
        <v>456</v>
      </c>
      <c r="E23" s="2">
        <f t="shared" si="2"/>
        <v>407</v>
      </c>
      <c r="F23" s="2">
        <f t="shared" si="2"/>
        <v>90</v>
      </c>
      <c r="G23" s="2">
        <f t="shared" si="2"/>
        <v>33</v>
      </c>
      <c r="H23" s="2">
        <f t="shared" si="2"/>
        <v>12</v>
      </c>
      <c r="I23" s="2">
        <f t="shared" si="2"/>
        <v>0</v>
      </c>
      <c r="J23" s="3">
        <f t="shared" si="0"/>
        <v>0.22113022113022113</v>
      </c>
      <c r="K23" s="3">
        <f t="shared" si="1"/>
        <v>0.3048245614035088</v>
      </c>
    </row>
  </sheetData>
  <sheetProtection/>
  <mergeCells count="3">
    <mergeCell ref="A23:C23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2018-09-15T04:40:52Z</cp:lastPrinted>
  <dcterms:created xsi:type="dcterms:W3CDTF">2015-02-22T06:32:54Z</dcterms:created>
  <dcterms:modified xsi:type="dcterms:W3CDTF">2018-10-03T10:44:42Z</dcterms:modified>
  <cp:category/>
  <cp:version/>
  <cp:contentType/>
  <cp:contentStatus/>
</cp:coreProperties>
</file>