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nhu\Documents\O.M.B.L\2024 R06\2024記録集計\2024web用最終\"/>
    </mc:Choice>
  </mc:AlternateContent>
  <xr:revisionPtr revIDLastSave="0" documentId="13_ncr:1_{7BE0AC56-1FAF-445A-8C1B-A65EBBEFE906}" xr6:coauthVersionLast="47" xr6:coauthVersionMax="47" xr10:uidLastSave="{00000000-0000-0000-0000-000000000000}"/>
  <bookViews>
    <workbookView xWindow="-120" yWindow="-120" windowWidth="20730" windowHeight="11160" activeTab="18" xr2:uid="{C0F2DCA6-2DE3-4E27-949C-2B54A40DA2C1}"/>
  </bookViews>
  <sheets>
    <sheet name="Faith" sheetId="93" r:id="rId1"/>
    <sheet name="KFC" sheetId="65" r:id="rId2"/>
    <sheet name="Bigsharks" sheetId="66" r:id="rId3"/>
    <sheet name="MetalCats" sheetId="91" r:id="rId4"/>
    <sheet name="PIRATES" sheetId="68" r:id="rId5"/>
    <sheet name="REBORN" sheetId="69" r:id="rId6"/>
    <sheet name="Red's" sheetId="70" r:id="rId7"/>
    <sheet name="Samurai" sheetId="71" r:id="rId8"/>
    <sheet name="TOYOTA-HKB" sheetId="72" r:id="rId9"/>
    <sheet name="アスレチックス" sheetId="73" r:id="rId10"/>
    <sheet name="大阪トヨペットBBT" sheetId="74" r:id="rId11"/>
    <sheet name="オリオンズ" sheetId="75" r:id="rId12"/>
    <sheet name="スカイカープス" sheetId="76" r:id="rId13"/>
    <sheet name="住之江" sheetId="77" r:id="rId14"/>
    <sheet name="タイヨー" sheetId="78" r:id="rId15"/>
    <sheet name="トヨタクラブ新大阪" sheetId="79" r:id="rId16"/>
    <sheet name="堺大野芝" sheetId="80" r:id="rId17"/>
    <sheet name="パラダイス" sheetId="81" r:id="rId18"/>
    <sheet name="ファルコン" sheetId="82" r:id="rId19"/>
  </sheets>
  <definedNames>
    <definedName name="_xlnm.Print_Titles" localSheetId="2">Bigsharks!$1:$3</definedName>
    <definedName name="_xlnm.Print_Titles" localSheetId="0">Faith!$1:$3</definedName>
    <definedName name="_xlnm.Print_Titles" localSheetId="1">KFC!$1:$3</definedName>
    <definedName name="_xlnm.Print_Titles" localSheetId="3">MetalCats!$1:$3</definedName>
    <definedName name="_xlnm.Print_Titles" localSheetId="4">PIRATES!$1:$3</definedName>
    <definedName name="_xlnm.Print_Titles" localSheetId="5">REBORN!$1:$3</definedName>
    <definedName name="_xlnm.Print_Titles" localSheetId="6">'Red''s'!$1:$3</definedName>
    <definedName name="_xlnm.Print_Titles" localSheetId="7">Samurai!$1:$3</definedName>
    <definedName name="_xlnm.Print_Titles" localSheetId="8">'TOYOTA-HKB'!$1:$3</definedName>
    <definedName name="_xlnm.Print_Titles" localSheetId="9">アスレチックス!$1:$3</definedName>
    <definedName name="_xlnm.Print_Titles" localSheetId="11">オリオンズ!$1:$3</definedName>
    <definedName name="_xlnm.Print_Titles" localSheetId="12">スカイカープス!$1:$3</definedName>
    <definedName name="_xlnm.Print_Titles" localSheetId="14">タイヨー!$1:$3</definedName>
    <definedName name="_xlnm.Print_Titles" localSheetId="15">トヨタクラブ新大阪!$1:$3</definedName>
    <definedName name="_xlnm.Print_Titles" localSheetId="17">パラダイス!$1:$3</definedName>
    <definedName name="_xlnm.Print_Titles" localSheetId="18">ファルコン!$1:$3</definedName>
    <definedName name="_xlnm.Print_Titles" localSheetId="16">堺大野芝!$1:$3</definedName>
    <definedName name="_xlnm.Print_Titles" localSheetId="13">住之江!$1:$3</definedName>
    <definedName name="_xlnm.Print_Titles" localSheetId="10">大阪トヨペットBBT!$1:$3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74" l="1"/>
  <c r="F29" i="74"/>
  <c r="G29" i="74"/>
  <c r="H29" i="74"/>
  <c r="I29" i="74"/>
  <c r="D29" i="74"/>
  <c r="K28" i="74"/>
  <c r="J28" i="74"/>
  <c r="K27" i="74"/>
  <c r="J27" i="74"/>
  <c r="K26" i="74"/>
  <c r="J26" i="74"/>
  <c r="K25" i="74"/>
  <c r="J25" i="74"/>
  <c r="K24" i="74"/>
  <c r="J24" i="74"/>
  <c r="K23" i="74"/>
  <c r="J23" i="74"/>
  <c r="K22" i="74"/>
  <c r="J22" i="74"/>
  <c r="K21" i="74"/>
  <c r="J21" i="74"/>
  <c r="K20" i="74"/>
  <c r="J20" i="74"/>
  <c r="K19" i="74"/>
  <c r="J19" i="74"/>
  <c r="K18" i="74"/>
  <c r="J18" i="74"/>
  <c r="K17" i="74"/>
  <c r="J17" i="74"/>
  <c r="K16" i="74"/>
  <c r="J16" i="74"/>
  <c r="K15" i="74"/>
  <c r="J15" i="74"/>
  <c r="K14" i="74"/>
  <c r="J14" i="74"/>
  <c r="K13" i="74"/>
  <c r="J13" i="74"/>
  <c r="K12" i="74"/>
  <c r="J12" i="74"/>
  <c r="K11" i="74"/>
  <c r="J11" i="74"/>
  <c r="K10" i="74"/>
  <c r="J10" i="74"/>
  <c r="K9" i="74"/>
  <c r="J9" i="74"/>
  <c r="K8" i="74"/>
  <c r="J8" i="74"/>
  <c r="K7" i="74"/>
  <c r="J7" i="74"/>
  <c r="K6" i="74"/>
  <c r="J6" i="74"/>
  <c r="K5" i="74"/>
  <c r="J5" i="74"/>
  <c r="K4" i="74"/>
  <c r="J4" i="74"/>
  <c r="K38" i="82"/>
  <c r="J38" i="82"/>
  <c r="K37" i="82"/>
  <c r="J37" i="82"/>
  <c r="K36" i="82"/>
  <c r="J36" i="82"/>
  <c r="K35" i="82"/>
  <c r="J35" i="82"/>
  <c r="K34" i="82"/>
  <c r="J34" i="82"/>
  <c r="K33" i="82"/>
  <c r="J33" i="82"/>
  <c r="K32" i="82"/>
  <c r="J32" i="82"/>
  <c r="K31" i="82"/>
  <c r="J31" i="82"/>
  <c r="K30" i="82"/>
  <c r="J30" i="82"/>
  <c r="K29" i="82"/>
  <c r="J29" i="82"/>
  <c r="K28" i="82"/>
  <c r="J28" i="82"/>
  <c r="K27" i="82"/>
  <c r="J27" i="82"/>
  <c r="K26" i="82"/>
  <c r="J26" i="82"/>
  <c r="K25" i="82"/>
  <c r="J25" i="82"/>
  <c r="K24" i="82"/>
  <c r="J24" i="82"/>
  <c r="K23" i="82"/>
  <c r="J23" i="82"/>
  <c r="K22" i="82"/>
  <c r="J22" i="82"/>
  <c r="K21" i="82"/>
  <c r="J21" i="82"/>
  <c r="K20" i="82"/>
  <c r="J20" i="82"/>
  <c r="K19" i="82"/>
  <c r="J19" i="82"/>
  <c r="K18" i="82"/>
  <c r="J18" i="82"/>
  <c r="K17" i="82"/>
  <c r="J17" i="82"/>
  <c r="K16" i="82"/>
  <c r="J16" i="82"/>
  <c r="K15" i="82"/>
  <c r="J15" i="82"/>
  <c r="K14" i="82"/>
  <c r="J14" i="82"/>
  <c r="K13" i="82"/>
  <c r="J13" i="82"/>
  <c r="K12" i="82"/>
  <c r="J12" i="82"/>
  <c r="K11" i="82"/>
  <c r="J11" i="82"/>
  <c r="K10" i="82"/>
  <c r="J10" i="82"/>
  <c r="K9" i="82"/>
  <c r="J9" i="82"/>
  <c r="K8" i="82"/>
  <c r="J8" i="82"/>
  <c r="K7" i="82"/>
  <c r="J7" i="82"/>
  <c r="K6" i="82"/>
  <c r="J6" i="82"/>
  <c r="K5" i="82"/>
  <c r="J5" i="82"/>
  <c r="K4" i="82"/>
  <c r="J4" i="82"/>
  <c r="E39" i="82"/>
  <c r="F39" i="82"/>
  <c r="J39" i="82" s="1"/>
  <c r="G39" i="82"/>
  <c r="H39" i="82"/>
  <c r="I39" i="82"/>
  <c r="D39" i="82"/>
  <c r="E35" i="81"/>
  <c r="F35" i="81"/>
  <c r="J35" i="81" s="1"/>
  <c r="G35" i="81"/>
  <c r="H35" i="81"/>
  <c r="I35" i="81"/>
  <c r="D35" i="81"/>
  <c r="E24" i="80"/>
  <c r="F24" i="80"/>
  <c r="J24" i="80" s="1"/>
  <c r="G24" i="80"/>
  <c r="H24" i="80"/>
  <c r="I24" i="80"/>
  <c r="D24" i="80"/>
  <c r="E23" i="79"/>
  <c r="F23" i="79"/>
  <c r="J23" i="79" s="1"/>
  <c r="G23" i="79"/>
  <c r="H23" i="79"/>
  <c r="I23" i="79"/>
  <c r="D23" i="79"/>
  <c r="E22" i="78"/>
  <c r="F22" i="78"/>
  <c r="J22" i="78" s="1"/>
  <c r="G22" i="78"/>
  <c r="H22" i="78"/>
  <c r="I22" i="78"/>
  <c r="D22" i="78"/>
  <c r="E32" i="77"/>
  <c r="F32" i="77"/>
  <c r="J32" i="77" s="1"/>
  <c r="G32" i="77"/>
  <c r="H32" i="77"/>
  <c r="I32" i="77"/>
  <c r="D32" i="77"/>
  <c r="E24" i="76"/>
  <c r="F24" i="76"/>
  <c r="K24" i="76" s="1"/>
  <c r="G24" i="76"/>
  <c r="H24" i="76"/>
  <c r="I24" i="76"/>
  <c r="D24" i="76"/>
  <c r="E17" i="75"/>
  <c r="F17" i="75"/>
  <c r="K17" i="75" s="1"/>
  <c r="G17" i="75"/>
  <c r="H17" i="75"/>
  <c r="I17" i="75"/>
  <c r="D17" i="75"/>
  <c r="E26" i="73"/>
  <c r="F26" i="73"/>
  <c r="K26" i="73" s="1"/>
  <c r="G26" i="73"/>
  <c r="H26" i="73"/>
  <c r="I26" i="73"/>
  <c r="D26" i="73"/>
  <c r="E25" i="72"/>
  <c r="F25" i="72"/>
  <c r="K25" i="72" s="1"/>
  <c r="G25" i="72"/>
  <c r="H25" i="72"/>
  <c r="I25" i="72"/>
  <c r="D25" i="72"/>
  <c r="E21" i="71"/>
  <c r="F21" i="71"/>
  <c r="K21" i="71" s="1"/>
  <c r="G21" i="71"/>
  <c r="H21" i="71"/>
  <c r="I21" i="71"/>
  <c r="D21" i="71"/>
  <c r="E18" i="70"/>
  <c r="F18" i="70"/>
  <c r="K18" i="70" s="1"/>
  <c r="G18" i="70"/>
  <c r="H18" i="70"/>
  <c r="I18" i="70"/>
  <c r="D18" i="70"/>
  <c r="E26" i="69"/>
  <c r="F26" i="69"/>
  <c r="K26" i="69" s="1"/>
  <c r="G26" i="69"/>
  <c r="H26" i="69"/>
  <c r="I26" i="69"/>
  <c r="D26" i="69"/>
  <c r="E26" i="68"/>
  <c r="F26" i="68"/>
  <c r="K26" i="68" s="1"/>
  <c r="G26" i="68"/>
  <c r="H26" i="68"/>
  <c r="I26" i="68"/>
  <c r="D26" i="68"/>
  <c r="E22" i="91"/>
  <c r="F22" i="91"/>
  <c r="K22" i="91" s="1"/>
  <c r="G22" i="91"/>
  <c r="H22" i="91"/>
  <c r="I22" i="91"/>
  <c r="D22" i="91"/>
  <c r="I28" i="66"/>
  <c r="H28" i="66"/>
  <c r="G28" i="66"/>
  <c r="F28" i="66"/>
  <c r="E28" i="66"/>
  <c r="D28" i="66"/>
  <c r="K28" i="66" s="1"/>
  <c r="E28" i="65"/>
  <c r="F28" i="65"/>
  <c r="K28" i="65" s="1"/>
  <c r="G28" i="65"/>
  <c r="H28" i="65"/>
  <c r="I28" i="65"/>
  <c r="D28" i="65"/>
  <c r="E27" i="93"/>
  <c r="F27" i="93"/>
  <c r="J27" i="93" s="1"/>
  <c r="G27" i="93"/>
  <c r="H27" i="93"/>
  <c r="I27" i="93"/>
  <c r="D27" i="93"/>
  <c r="K27" i="93" s="1"/>
  <c r="J24" i="76"/>
  <c r="K39" i="82"/>
  <c r="K35" i="81"/>
  <c r="K24" i="80"/>
  <c r="K23" i="79"/>
  <c r="K22" i="78"/>
  <c r="K32" i="77"/>
  <c r="J17" i="75"/>
  <c r="J26" i="73"/>
  <c r="J25" i="72"/>
  <c r="J21" i="71"/>
  <c r="J18" i="70"/>
  <c r="J26" i="69"/>
  <c r="J26" i="68"/>
  <c r="J22" i="91"/>
  <c r="J28" i="66"/>
  <c r="J28" i="65"/>
  <c r="K26" i="93"/>
  <c r="J26" i="93"/>
  <c r="K25" i="93"/>
  <c r="J25" i="93"/>
  <c r="K24" i="93"/>
  <c r="J24" i="93"/>
  <c r="K23" i="93"/>
  <c r="J23" i="93"/>
  <c r="K22" i="93"/>
  <c r="J22" i="93"/>
  <c r="K21" i="93"/>
  <c r="J21" i="93"/>
  <c r="K20" i="93"/>
  <c r="J20" i="93"/>
  <c r="K19" i="93"/>
  <c r="J19" i="93"/>
  <c r="K18" i="93"/>
  <c r="J18" i="93"/>
  <c r="K17" i="93"/>
  <c r="J17" i="93"/>
  <c r="K16" i="93"/>
  <c r="J16" i="93"/>
  <c r="K15" i="93"/>
  <c r="J15" i="93"/>
  <c r="K14" i="93"/>
  <c r="J14" i="93"/>
  <c r="K13" i="93"/>
  <c r="J13" i="93"/>
  <c r="K12" i="93"/>
  <c r="J12" i="93"/>
  <c r="K11" i="93"/>
  <c r="J11" i="93"/>
  <c r="K10" i="93"/>
  <c r="J10" i="93"/>
  <c r="K9" i="93"/>
  <c r="J9" i="93"/>
  <c r="K8" i="93"/>
  <c r="J8" i="93"/>
  <c r="K7" i="93"/>
  <c r="J7" i="93"/>
  <c r="K6" i="93"/>
  <c r="J6" i="93"/>
  <c r="K5" i="93"/>
  <c r="J5" i="93"/>
  <c r="K4" i="93"/>
  <c r="J4" i="93"/>
  <c r="J29" i="74" l="1"/>
  <c r="K29" i="74" l="1"/>
  <c r="J21" i="79"/>
  <c r="K21" i="79"/>
  <c r="J19" i="79"/>
  <c r="K19" i="79"/>
  <c r="J18" i="79"/>
  <c r="K18" i="79"/>
  <c r="J22" i="79"/>
  <c r="K22" i="79"/>
  <c r="J20" i="79"/>
  <c r="K20" i="79"/>
  <c r="J10" i="79"/>
  <c r="K10" i="79"/>
  <c r="J13" i="79"/>
  <c r="K13" i="79"/>
  <c r="J16" i="79"/>
  <c r="K16" i="79"/>
  <c r="J15" i="79"/>
  <c r="K15" i="79"/>
  <c r="J9" i="79"/>
  <c r="K9" i="79"/>
  <c r="J12" i="79"/>
  <c r="K12" i="79"/>
  <c r="J17" i="79"/>
  <c r="K17" i="79"/>
  <c r="J11" i="79"/>
  <c r="K11" i="79"/>
  <c r="J6" i="79"/>
  <c r="K6" i="79"/>
  <c r="J5" i="79"/>
  <c r="K5" i="79"/>
  <c r="J4" i="79"/>
  <c r="K4" i="79"/>
  <c r="J7" i="79"/>
  <c r="K7" i="79"/>
  <c r="J14" i="79"/>
  <c r="K14" i="79"/>
  <c r="J8" i="79"/>
  <c r="K8" i="79"/>
  <c r="K10" i="75" l="1"/>
  <c r="K4" i="66"/>
  <c r="J4" i="66"/>
  <c r="K7" i="66"/>
  <c r="J7" i="66"/>
  <c r="K6" i="66"/>
  <c r="J6" i="66"/>
  <c r="K5" i="66"/>
  <c r="J5" i="66"/>
  <c r="K10" i="66"/>
  <c r="J10" i="66"/>
  <c r="K8" i="66"/>
  <c r="J8" i="66"/>
  <c r="K11" i="66"/>
  <c r="J11" i="66"/>
  <c r="K14" i="66"/>
  <c r="J14" i="66"/>
  <c r="K15" i="66"/>
  <c r="J15" i="66"/>
  <c r="K12" i="66"/>
  <c r="J12" i="66"/>
  <c r="K17" i="66"/>
  <c r="J17" i="66"/>
  <c r="K18" i="66"/>
  <c r="J18" i="66"/>
  <c r="K9" i="66"/>
  <c r="J9" i="66"/>
  <c r="K22" i="66"/>
  <c r="J22" i="66"/>
  <c r="K20" i="66"/>
  <c r="J20" i="66"/>
  <c r="K21" i="66"/>
  <c r="J21" i="66"/>
  <c r="K19" i="66"/>
  <c r="J19" i="66"/>
  <c r="K13" i="66"/>
  <c r="J13" i="66"/>
  <c r="K25" i="66"/>
  <c r="J25" i="66"/>
  <c r="K16" i="66"/>
  <c r="J16" i="66"/>
  <c r="K26" i="66"/>
  <c r="J26" i="66"/>
  <c r="K24" i="66"/>
  <c r="J24" i="66"/>
  <c r="K27" i="66"/>
  <c r="J27" i="66"/>
  <c r="K23" i="66"/>
  <c r="J23" i="66"/>
  <c r="K12" i="75"/>
  <c r="K11" i="75"/>
  <c r="K7" i="75"/>
  <c r="K5" i="81"/>
  <c r="J5" i="81"/>
  <c r="K4" i="81"/>
  <c r="J4" i="81"/>
  <c r="K10" i="81"/>
  <c r="J10" i="81"/>
  <c r="K7" i="81"/>
  <c r="J7" i="81"/>
  <c r="K8" i="81"/>
  <c r="J8" i="81"/>
  <c r="K6" i="81"/>
  <c r="J6" i="81"/>
  <c r="K9" i="81"/>
  <c r="J9" i="81"/>
  <c r="K11" i="81"/>
  <c r="J11" i="81"/>
  <c r="K18" i="81"/>
  <c r="J18" i="81"/>
  <c r="K12" i="81"/>
  <c r="J12" i="81"/>
  <c r="K24" i="81"/>
  <c r="J24" i="81"/>
  <c r="K16" i="81"/>
  <c r="J16" i="81"/>
  <c r="K17" i="81"/>
  <c r="J17" i="81"/>
  <c r="K27" i="81"/>
  <c r="J27" i="81"/>
  <c r="K15" i="81"/>
  <c r="J15" i="81"/>
  <c r="K29" i="81"/>
  <c r="J29" i="81"/>
  <c r="K30" i="81"/>
  <c r="J30" i="81"/>
  <c r="K26" i="81"/>
  <c r="J26" i="81"/>
  <c r="K21" i="81"/>
  <c r="J21" i="81"/>
  <c r="K32" i="81"/>
  <c r="J32" i="81"/>
  <c r="K33" i="81"/>
  <c r="J33" i="81"/>
  <c r="K34" i="81"/>
  <c r="J34" i="81"/>
  <c r="K14" i="81"/>
  <c r="J14" i="81"/>
  <c r="K31" i="81"/>
  <c r="J31" i="81"/>
  <c r="K20" i="81"/>
  <c r="J20" i="81"/>
  <c r="K22" i="81"/>
  <c r="J22" i="81"/>
  <c r="K13" i="81"/>
  <c r="J13" i="81"/>
  <c r="K19" i="81"/>
  <c r="J19" i="81"/>
  <c r="K28" i="81"/>
  <c r="J28" i="81"/>
  <c r="K23" i="81"/>
  <c r="J23" i="81"/>
  <c r="K25" i="81"/>
  <c r="J25" i="81"/>
  <c r="K6" i="73"/>
  <c r="J6" i="73"/>
  <c r="K4" i="73"/>
  <c r="J4" i="73"/>
  <c r="K5" i="73"/>
  <c r="J5" i="73"/>
  <c r="K7" i="73"/>
  <c r="J7" i="73"/>
  <c r="K8" i="73"/>
  <c r="J8" i="73"/>
  <c r="K15" i="73"/>
  <c r="J15" i="73"/>
  <c r="K10" i="73"/>
  <c r="J10" i="73"/>
  <c r="K12" i="73"/>
  <c r="J12" i="73"/>
  <c r="K11" i="73"/>
  <c r="J11" i="73"/>
  <c r="K14" i="73"/>
  <c r="J14" i="73"/>
  <c r="K9" i="73"/>
  <c r="J9" i="73"/>
  <c r="K18" i="73"/>
  <c r="J18" i="73"/>
  <c r="K16" i="73"/>
  <c r="J16" i="73"/>
  <c r="K13" i="73"/>
  <c r="J13" i="73"/>
  <c r="K19" i="73"/>
  <c r="J19" i="73"/>
  <c r="K17" i="73"/>
  <c r="J17" i="73"/>
  <c r="K25" i="73"/>
  <c r="J25" i="73"/>
  <c r="K21" i="73"/>
  <c r="J21" i="73"/>
  <c r="K24" i="73"/>
  <c r="J24" i="73"/>
  <c r="K20" i="73"/>
  <c r="J20" i="73"/>
  <c r="K22" i="73"/>
  <c r="J22" i="73"/>
  <c r="K23" i="73"/>
  <c r="J23" i="73"/>
  <c r="K8" i="68"/>
  <c r="J8" i="68"/>
  <c r="K5" i="68"/>
  <c r="J5" i="68"/>
  <c r="K6" i="68"/>
  <c r="J6" i="68"/>
  <c r="K4" i="68"/>
  <c r="J4" i="68"/>
  <c r="K7" i="68"/>
  <c r="J7" i="68"/>
  <c r="J9" i="68"/>
  <c r="K10" i="68"/>
  <c r="J10" i="68"/>
  <c r="K17" i="68"/>
  <c r="J17" i="68"/>
  <c r="K11" i="68"/>
  <c r="J11" i="68"/>
  <c r="K14" i="68"/>
  <c r="J14" i="68"/>
  <c r="K15" i="68"/>
  <c r="J15" i="68"/>
  <c r="K13" i="68"/>
  <c r="J13" i="68"/>
  <c r="K18" i="68"/>
  <c r="J18" i="68"/>
  <c r="K12" i="68"/>
  <c r="J12" i="68"/>
  <c r="K20" i="68"/>
  <c r="J20" i="68"/>
  <c r="K23" i="68"/>
  <c r="J23" i="68"/>
  <c r="K16" i="68"/>
  <c r="J16" i="68"/>
  <c r="K21" i="68"/>
  <c r="J21" i="68"/>
  <c r="K25" i="68"/>
  <c r="J25" i="68"/>
  <c r="K22" i="68"/>
  <c r="J22" i="68"/>
  <c r="K24" i="68"/>
  <c r="J24" i="68"/>
  <c r="K19" i="68"/>
  <c r="J19" i="68"/>
  <c r="K9" i="68"/>
  <c r="K5" i="77"/>
  <c r="J5" i="77"/>
  <c r="K4" i="77"/>
  <c r="J4" i="77"/>
  <c r="K6" i="77"/>
  <c r="J6" i="77"/>
  <c r="K19" i="77"/>
  <c r="J19" i="77"/>
  <c r="K8" i="77"/>
  <c r="J8" i="77"/>
  <c r="K9" i="77"/>
  <c r="J9" i="77"/>
  <c r="K14" i="77"/>
  <c r="J14" i="77"/>
  <c r="K10" i="77"/>
  <c r="J10" i="77"/>
  <c r="K13" i="77"/>
  <c r="J13" i="77"/>
  <c r="K7" i="77"/>
  <c r="J7" i="77"/>
  <c r="K18" i="77"/>
  <c r="J18" i="77"/>
  <c r="K16" i="77"/>
  <c r="J16" i="77"/>
  <c r="K17" i="77"/>
  <c r="J17" i="77"/>
  <c r="K23" i="77"/>
  <c r="J23" i="77"/>
  <c r="K25" i="77"/>
  <c r="J25" i="77"/>
  <c r="K26" i="77"/>
  <c r="J26" i="77"/>
  <c r="K12" i="77"/>
  <c r="J12" i="77"/>
  <c r="K30" i="77"/>
  <c r="J30" i="77"/>
  <c r="K31" i="77"/>
  <c r="J31" i="77"/>
  <c r="K11" i="77"/>
  <c r="J11" i="77"/>
  <c r="K21" i="77"/>
  <c r="J21" i="77"/>
  <c r="K22" i="77"/>
  <c r="J22" i="77"/>
  <c r="K20" i="77"/>
  <c r="J20" i="77"/>
  <c r="K15" i="77"/>
  <c r="J15" i="77"/>
  <c r="K24" i="77"/>
  <c r="J24" i="77"/>
  <c r="K27" i="77"/>
  <c r="J27" i="77"/>
  <c r="K28" i="77"/>
  <c r="J28" i="77"/>
  <c r="K29" i="77"/>
  <c r="J29" i="77"/>
  <c r="K8" i="75"/>
  <c r="K9" i="75"/>
  <c r="K5" i="75"/>
  <c r="K6" i="75"/>
  <c r="K4" i="75"/>
  <c r="J4" i="75"/>
  <c r="J7" i="75"/>
  <c r="J5" i="75"/>
  <c r="J6" i="75"/>
  <c r="J9" i="75"/>
  <c r="J8" i="75"/>
  <c r="J10" i="75"/>
  <c r="J11" i="75"/>
  <c r="J12" i="75"/>
  <c r="K13" i="75"/>
  <c r="J13" i="75"/>
  <c r="K16" i="75"/>
  <c r="J16" i="75"/>
  <c r="K14" i="75"/>
  <c r="J14" i="75"/>
  <c r="K15" i="75"/>
  <c r="J15" i="75"/>
  <c r="K4" i="71"/>
  <c r="J4" i="71"/>
  <c r="K6" i="71"/>
  <c r="J6" i="71"/>
  <c r="K7" i="71"/>
  <c r="J7" i="71"/>
  <c r="K5" i="71"/>
  <c r="J5" i="71"/>
  <c r="K12" i="71"/>
  <c r="J12" i="71"/>
  <c r="K18" i="71"/>
  <c r="J18" i="71"/>
  <c r="K13" i="71"/>
  <c r="J13" i="71"/>
  <c r="K10" i="71"/>
  <c r="J10" i="71"/>
  <c r="K8" i="71"/>
  <c r="J8" i="71"/>
  <c r="K15" i="71"/>
  <c r="J15" i="71"/>
  <c r="K19" i="71"/>
  <c r="J19" i="71"/>
  <c r="K20" i="71"/>
  <c r="J20" i="71"/>
  <c r="K17" i="71"/>
  <c r="J17" i="71"/>
  <c r="K14" i="71"/>
  <c r="J14" i="71"/>
  <c r="K16" i="71"/>
  <c r="J16" i="71"/>
  <c r="K11" i="71"/>
  <c r="J11" i="71"/>
  <c r="K9" i="71"/>
  <c r="J9" i="71"/>
  <c r="K4" i="70"/>
  <c r="J4" i="70"/>
  <c r="K7" i="70"/>
  <c r="J7" i="70"/>
  <c r="K5" i="70"/>
  <c r="J5" i="70"/>
  <c r="K8" i="70"/>
  <c r="J8" i="70"/>
  <c r="K6" i="70"/>
  <c r="J6" i="70"/>
  <c r="K10" i="70"/>
  <c r="J10" i="70"/>
  <c r="K9" i="70"/>
  <c r="J9" i="70"/>
  <c r="K11" i="70"/>
  <c r="J11" i="70"/>
  <c r="K12" i="70"/>
  <c r="J12" i="70"/>
  <c r="K13" i="70"/>
  <c r="J13" i="70"/>
  <c r="K14" i="70"/>
  <c r="J14" i="70"/>
  <c r="K15" i="70"/>
  <c r="J15" i="70"/>
  <c r="K16" i="70"/>
  <c r="J16" i="70"/>
  <c r="K17" i="70"/>
  <c r="J17" i="70"/>
  <c r="K10" i="69"/>
  <c r="J10" i="69"/>
  <c r="K4" i="69"/>
  <c r="J4" i="69"/>
  <c r="K7" i="69"/>
  <c r="J7" i="69"/>
  <c r="K6" i="69"/>
  <c r="J6" i="69"/>
  <c r="K5" i="69"/>
  <c r="J5" i="69"/>
  <c r="K14" i="69"/>
  <c r="J14" i="69"/>
  <c r="K8" i="69"/>
  <c r="J8" i="69"/>
  <c r="K9" i="69"/>
  <c r="J9" i="69"/>
  <c r="K13" i="69"/>
  <c r="J13" i="69"/>
  <c r="K17" i="69"/>
  <c r="J17" i="69"/>
  <c r="K11" i="69"/>
  <c r="J11" i="69"/>
  <c r="K18" i="69"/>
  <c r="J18" i="69"/>
  <c r="K12" i="69"/>
  <c r="J12" i="69"/>
  <c r="K15" i="69"/>
  <c r="J15" i="69"/>
  <c r="K20" i="69"/>
  <c r="J20" i="69"/>
  <c r="K22" i="69"/>
  <c r="J22" i="69"/>
  <c r="K21" i="69"/>
  <c r="J21" i="69"/>
  <c r="K16" i="69"/>
  <c r="J16" i="69"/>
  <c r="K19" i="69"/>
  <c r="J19" i="69"/>
  <c r="K23" i="69"/>
  <c r="J23" i="69"/>
  <c r="K24" i="69"/>
  <c r="J24" i="69"/>
  <c r="K25" i="69"/>
  <c r="J25" i="69"/>
  <c r="K5" i="65"/>
  <c r="J5" i="65"/>
  <c r="K4" i="65"/>
  <c r="J4" i="65"/>
  <c r="J6" i="65"/>
  <c r="J7" i="65"/>
  <c r="K10" i="65"/>
  <c r="J10" i="65"/>
  <c r="K12" i="65"/>
  <c r="J12" i="65"/>
  <c r="K9" i="65"/>
  <c r="J9" i="65"/>
  <c r="K13" i="65"/>
  <c r="J13" i="65"/>
  <c r="K8" i="65"/>
  <c r="J8" i="65"/>
  <c r="K15" i="65"/>
  <c r="J15" i="65"/>
  <c r="K11" i="65"/>
  <c r="J11" i="65"/>
  <c r="K17" i="65"/>
  <c r="J17" i="65"/>
  <c r="K16" i="65"/>
  <c r="J16" i="65"/>
  <c r="J18" i="65"/>
  <c r="K22" i="65"/>
  <c r="J22" i="65"/>
  <c r="K23" i="65"/>
  <c r="J23" i="65"/>
  <c r="K24" i="65"/>
  <c r="J24" i="65"/>
  <c r="K20" i="65"/>
  <c r="J20" i="65"/>
  <c r="K21" i="65"/>
  <c r="J21" i="65"/>
  <c r="K25" i="65"/>
  <c r="J25" i="65"/>
  <c r="K19" i="65"/>
  <c r="J19" i="65"/>
  <c r="K27" i="65"/>
  <c r="J27" i="65"/>
  <c r="K14" i="65"/>
  <c r="J14" i="65"/>
  <c r="K26" i="65"/>
  <c r="J26" i="65"/>
  <c r="K5" i="76"/>
  <c r="J5" i="76"/>
  <c r="K6" i="76"/>
  <c r="J6" i="76"/>
  <c r="K4" i="76"/>
  <c r="J4" i="76"/>
  <c r="K7" i="76"/>
  <c r="J7" i="76"/>
  <c r="K8" i="76"/>
  <c r="J8" i="76"/>
  <c r="K9" i="76"/>
  <c r="J9" i="76"/>
  <c r="K10" i="76"/>
  <c r="J10" i="76"/>
  <c r="K15" i="76"/>
  <c r="J15" i="76"/>
  <c r="K11" i="76"/>
  <c r="J11" i="76"/>
  <c r="K14" i="76"/>
  <c r="J14" i="76"/>
  <c r="K18" i="76"/>
  <c r="J18" i="76"/>
  <c r="K12" i="76"/>
  <c r="J12" i="76"/>
  <c r="K19" i="76"/>
  <c r="J19" i="76"/>
  <c r="K13" i="76"/>
  <c r="J13" i="76"/>
  <c r="K16" i="76"/>
  <c r="J16" i="76"/>
  <c r="K21" i="76"/>
  <c r="J21" i="76"/>
  <c r="K22" i="76"/>
  <c r="J22" i="76"/>
  <c r="K23" i="76"/>
  <c r="J23" i="76"/>
  <c r="K17" i="76"/>
  <c r="J17" i="76"/>
  <c r="K20" i="76"/>
  <c r="J20" i="76"/>
  <c r="K6" i="65"/>
  <c r="K18" i="65"/>
  <c r="K7" i="65"/>
  <c r="K5" i="78"/>
  <c r="J5" i="78"/>
  <c r="K6" i="78"/>
  <c r="J6" i="78"/>
  <c r="K4" i="78"/>
  <c r="J4" i="78"/>
  <c r="K7" i="78"/>
  <c r="J7" i="78"/>
  <c r="K8" i="78"/>
  <c r="J8" i="78"/>
  <c r="K9" i="78"/>
  <c r="J9" i="78"/>
  <c r="K10" i="78"/>
  <c r="J10" i="78"/>
  <c r="K11" i="78"/>
  <c r="J11" i="78"/>
  <c r="K13" i="78"/>
  <c r="J13" i="78"/>
  <c r="K14" i="78"/>
  <c r="J14" i="78"/>
  <c r="K12" i="78"/>
  <c r="J12" i="78"/>
  <c r="K16" i="78"/>
  <c r="J16" i="78"/>
  <c r="K18" i="78"/>
  <c r="J18" i="78"/>
  <c r="K15" i="78"/>
  <c r="J15" i="78"/>
  <c r="K19" i="78"/>
  <c r="J19" i="78"/>
  <c r="K20" i="78"/>
  <c r="J20" i="78"/>
  <c r="K21" i="78"/>
  <c r="J21" i="78"/>
  <c r="K17" i="78"/>
  <c r="J17" i="78"/>
  <c r="K4" i="91"/>
  <c r="J4" i="91"/>
  <c r="K5" i="91"/>
  <c r="J5" i="91"/>
  <c r="K8" i="91"/>
  <c r="J8" i="91"/>
  <c r="K6" i="91"/>
  <c r="J6" i="91"/>
  <c r="K11" i="91"/>
  <c r="J11" i="91"/>
  <c r="K7" i="91"/>
  <c r="J7" i="91"/>
  <c r="K9" i="91"/>
  <c r="J9" i="91"/>
  <c r="K16" i="91"/>
  <c r="J16" i="91"/>
  <c r="K13" i="91"/>
  <c r="J13" i="91"/>
  <c r="K10" i="91"/>
  <c r="J10" i="91"/>
  <c r="K12" i="91"/>
  <c r="J12" i="91"/>
  <c r="K15" i="91"/>
  <c r="J15" i="91"/>
  <c r="K14" i="91"/>
  <c r="J14" i="91"/>
  <c r="K21" i="91"/>
  <c r="J21" i="91"/>
  <c r="K17" i="91"/>
  <c r="J17" i="91"/>
  <c r="K19" i="91"/>
  <c r="J19" i="91"/>
  <c r="K18" i="91"/>
  <c r="J18" i="91"/>
  <c r="K20" i="91"/>
  <c r="J20" i="91"/>
  <c r="K5" i="72"/>
  <c r="J5" i="72"/>
  <c r="K4" i="72"/>
  <c r="J4" i="72"/>
  <c r="K6" i="72"/>
  <c r="J6" i="72"/>
  <c r="K7" i="72"/>
  <c r="J7" i="72"/>
  <c r="K10" i="72"/>
  <c r="J10" i="72"/>
  <c r="K13" i="72"/>
  <c r="J13" i="72"/>
  <c r="K8" i="72"/>
  <c r="J8" i="72"/>
  <c r="K9" i="72"/>
  <c r="J9" i="72"/>
  <c r="K12" i="72"/>
  <c r="J12" i="72"/>
  <c r="K11" i="72"/>
  <c r="J11" i="72"/>
  <c r="K15" i="72"/>
  <c r="J15" i="72"/>
  <c r="K18" i="72"/>
  <c r="J18" i="72"/>
  <c r="K19" i="72"/>
  <c r="J19" i="72"/>
  <c r="K22" i="72"/>
  <c r="J22" i="72"/>
  <c r="K14" i="72"/>
  <c r="J14" i="72"/>
  <c r="K17" i="72"/>
  <c r="J17" i="72"/>
  <c r="K16" i="72"/>
  <c r="J16" i="72"/>
  <c r="K23" i="72"/>
  <c r="J23" i="72"/>
  <c r="K21" i="72"/>
  <c r="J21" i="72"/>
  <c r="K20" i="72"/>
  <c r="J20" i="72"/>
  <c r="K24" i="72"/>
  <c r="J24" i="72"/>
  <c r="K5" i="80"/>
  <c r="J5" i="80"/>
  <c r="K4" i="80"/>
  <c r="J4" i="80"/>
  <c r="K6" i="80"/>
  <c r="J6" i="80"/>
  <c r="K17" i="80"/>
  <c r="J17" i="80"/>
  <c r="K9" i="80"/>
  <c r="J9" i="80"/>
  <c r="K8" i="80"/>
  <c r="J8" i="80"/>
  <c r="K12" i="80"/>
  <c r="J12" i="80"/>
  <c r="K16" i="80"/>
  <c r="J16" i="80"/>
  <c r="K11" i="80"/>
  <c r="J11" i="80"/>
  <c r="K10" i="80"/>
  <c r="J10" i="80"/>
  <c r="K13" i="80"/>
  <c r="J13" i="80"/>
  <c r="K19" i="80"/>
  <c r="J19" i="80"/>
  <c r="K14" i="80"/>
  <c r="J14" i="80"/>
  <c r="K22" i="80"/>
  <c r="J22" i="80"/>
  <c r="K18" i="80"/>
  <c r="J18" i="80"/>
  <c r="K23" i="80"/>
  <c r="J23" i="80"/>
  <c r="K20" i="80"/>
  <c r="J20" i="80"/>
  <c r="K15" i="80"/>
  <c r="J15" i="80"/>
  <c r="K7" i="80"/>
  <c r="J7" i="80"/>
  <c r="K21" i="80"/>
  <c r="J21" i="80"/>
</calcChain>
</file>

<file path=xl/sharedStrings.xml><?xml version="1.0" encoding="utf-8"?>
<sst xmlns="http://schemas.openxmlformats.org/spreadsheetml/2006/main" count="1079" uniqueCount="461">
  <si>
    <t>氏名</t>
    <rPh sb="0" eb="2">
      <t>シメイ</t>
    </rPh>
    <phoneticPr fontId="4"/>
  </si>
  <si>
    <t>チーム名</t>
    <rPh sb="3" eb="4">
      <t>メイ</t>
    </rPh>
    <phoneticPr fontId="4"/>
  </si>
  <si>
    <t>打席</t>
    <rPh sb="0" eb="2">
      <t>ダセキ</t>
    </rPh>
    <phoneticPr fontId="4"/>
  </si>
  <si>
    <t>打数</t>
    <rPh sb="0" eb="2">
      <t>ダスウ</t>
    </rPh>
    <phoneticPr fontId="4"/>
  </si>
  <si>
    <t>安打</t>
    <rPh sb="0" eb="2">
      <t>アンダ</t>
    </rPh>
    <phoneticPr fontId="4"/>
  </si>
  <si>
    <t>打点</t>
    <rPh sb="0" eb="2">
      <t>ダテン</t>
    </rPh>
    <phoneticPr fontId="4"/>
  </si>
  <si>
    <t>盗塁</t>
    <rPh sb="0" eb="2">
      <t>トウルイ</t>
    </rPh>
    <phoneticPr fontId="4"/>
  </si>
  <si>
    <t>本塁打</t>
    <rPh sb="0" eb="3">
      <t>ホンルイダ</t>
    </rPh>
    <phoneticPr fontId="4"/>
  </si>
  <si>
    <t>打率</t>
    <rPh sb="0" eb="2">
      <t>ダリツ</t>
    </rPh>
    <phoneticPr fontId="4"/>
  </si>
  <si>
    <t>出塁率</t>
    <rPh sb="0" eb="2">
      <t>シュツルイ</t>
    </rPh>
    <rPh sb="2" eb="3">
      <t>リツ</t>
    </rPh>
    <phoneticPr fontId="4"/>
  </si>
  <si>
    <t>内本</t>
    <rPh sb="0" eb="1">
      <t>ウチ</t>
    </rPh>
    <rPh sb="1" eb="2">
      <t>モト</t>
    </rPh>
    <phoneticPr fontId="4"/>
  </si>
  <si>
    <t>Faith</t>
    <phoneticPr fontId="4"/>
  </si>
  <si>
    <t>松下</t>
    <rPh sb="0" eb="2">
      <t>マツシタ</t>
    </rPh>
    <phoneticPr fontId="4"/>
  </si>
  <si>
    <t>有田</t>
    <rPh sb="0" eb="2">
      <t>アリタ</t>
    </rPh>
    <phoneticPr fontId="4"/>
  </si>
  <si>
    <t>井上</t>
    <rPh sb="0" eb="2">
      <t>イノウエ</t>
    </rPh>
    <phoneticPr fontId="4"/>
  </si>
  <si>
    <t>中倉</t>
    <rPh sb="0" eb="2">
      <t>ナカクラ</t>
    </rPh>
    <phoneticPr fontId="4"/>
  </si>
  <si>
    <t>辻西</t>
    <rPh sb="0" eb="1">
      <t>ツジ</t>
    </rPh>
    <rPh sb="1" eb="2">
      <t>ニシ</t>
    </rPh>
    <phoneticPr fontId="4"/>
  </si>
  <si>
    <t>河村</t>
    <rPh sb="0" eb="2">
      <t>カワムラ</t>
    </rPh>
    <phoneticPr fontId="4"/>
  </si>
  <si>
    <t>雨宮</t>
    <rPh sb="0" eb="2">
      <t>アメミヤ</t>
    </rPh>
    <phoneticPr fontId="4"/>
  </si>
  <si>
    <t>松田</t>
    <rPh sb="0" eb="2">
      <t>マツダ</t>
    </rPh>
    <phoneticPr fontId="4"/>
  </si>
  <si>
    <t>吉川</t>
    <rPh sb="0" eb="2">
      <t>キッカワ</t>
    </rPh>
    <phoneticPr fontId="4"/>
  </si>
  <si>
    <t>朝野</t>
    <rPh sb="0" eb="2">
      <t>アサノ</t>
    </rPh>
    <phoneticPr fontId="4"/>
  </si>
  <si>
    <t>山内</t>
    <rPh sb="0" eb="2">
      <t>ヤマウチ</t>
    </rPh>
    <phoneticPr fontId="4"/>
  </si>
  <si>
    <t>前川</t>
    <rPh sb="0" eb="2">
      <t>マエカワ</t>
    </rPh>
    <phoneticPr fontId="4"/>
  </si>
  <si>
    <t>松崎</t>
    <rPh sb="0" eb="2">
      <t>マツザキ</t>
    </rPh>
    <phoneticPr fontId="4"/>
  </si>
  <si>
    <t>岩上</t>
    <rPh sb="0" eb="2">
      <t>イワガミ</t>
    </rPh>
    <phoneticPr fontId="4"/>
  </si>
  <si>
    <t>西口</t>
    <rPh sb="0" eb="2">
      <t>ニシグチ</t>
    </rPh>
    <phoneticPr fontId="4"/>
  </si>
  <si>
    <t>横井</t>
    <rPh sb="0" eb="2">
      <t>ヨコイ</t>
    </rPh>
    <phoneticPr fontId="4"/>
  </si>
  <si>
    <t>KFC</t>
    <phoneticPr fontId="4"/>
  </si>
  <si>
    <t>蛭子</t>
    <rPh sb="0" eb="2">
      <t>エビス</t>
    </rPh>
    <phoneticPr fontId="4"/>
  </si>
  <si>
    <t>木戸</t>
    <rPh sb="0" eb="2">
      <t>キド</t>
    </rPh>
    <phoneticPr fontId="4"/>
  </si>
  <si>
    <t>大町</t>
    <rPh sb="0" eb="2">
      <t>オオマチ</t>
    </rPh>
    <phoneticPr fontId="4"/>
  </si>
  <si>
    <t>北山</t>
    <rPh sb="0" eb="2">
      <t>キタヤマ</t>
    </rPh>
    <phoneticPr fontId="4"/>
  </si>
  <si>
    <t>三木</t>
    <rPh sb="0" eb="2">
      <t>ミキ</t>
    </rPh>
    <phoneticPr fontId="4"/>
  </si>
  <si>
    <t>木村（太）</t>
    <rPh sb="0" eb="2">
      <t>キムラ</t>
    </rPh>
    <rPh sb="3" eb="4">
      <t>タ</t>
    </rPh>
    <phoneticPr fontId="4"/>
  </si>
  <si>
    <t>宮下</t>
    <rPh sb="0" eb="2">
      <t>ミヤシタ</t>
    </rPh>
    <phoneticPr fontId="4"/>
  </si>
  <si>
    <t>藤田</t>
    <rPh sb="0" eb="2">
      <t>フジタ</t>
    </rPh>
    <phoneticPr fontId="4"/>
  </si>
  <si>
    <t>小山</t>
    <rPh sb="0" eb="2">
      <t>コヤマ</t>
    </rPh>
    <phoneticPr fontId="4"/>
  </si>
  <si>
    <t>藤原</t>
    <rPh sb="0" eb="2">
      <t>フジワラ</t>
    </rPh>
    <phoneticPr fontId="4"/>
  </si>
  <si>
    <t>村田</t>
    <rPh sb="0" eb="2">
      <t>ムラタ</t>
    </rPh>
    <phoneticPr fontId="4"/>
  </si>
  <si>
    <t>寺嶋</t>
    <rPh sb="0" eb="2">
      <t>テラジマ</t>
    </rPh>
    <phoneticPr fontId="4"/>
  </si>
  <si>
    <t>濱田</t>
    <rPh sb="0" eb="2">
      <t>ハマダ</t>
    </rPh>
    <phoneticPr fontId="4"/>
  </si>
  <si>
    <t>坂本</t>
    <rPh sb="0" eb="2">
      <t>サカモト</t>
    </rPh>
    <phoneticPr fontId="4"/>
  </si>
  <si>
    <t>Big</t>
    <phoneticPr fontId="4"/>
  </si>
  <si>
    <t>山口（琢）</t>
    <rPh sb="0" eb="2">
      <t>ヤマグチ</t>
    </rPh>
    <rPh sb="3" eb="4">
      <t>タク</t>
    </rPh>
    <phoneticPr fontId="4"/>
  </si>
  <si>
    <t>山本（大）</t>
    <rPh sb="0" eb="2">
      <t>ヤマモト</t>
    </rPh>
    <rPh sb="3" eb="4">
      <t>ダイ</t>
    </rPh>
    <phoneticPr fontId="4"/>
  </si>
  <si>
    <t>森（哲）</t>
    <rPh sb="0" eb="1">
      <t>モリ</t>
    </rPh>
    <rPh sb="2" eb="3">
      <t>テツ</t>
    </rPh>
    <phoneticPr fontId="4"/>
  </si>
  <si>
    <t>森（憲）</t>
    <rPh sb="0" eb="1">
      <t>モリ</t>
    </rPh>
    <rPh sb="2" eb="3">
      <t>ケン</t>
    </rPh>
    <phoneticPr fontId="4"/>
  </si>
  <si>
    <t>林</t>
    <rPh sb="0" eb="1">
      <t>ハヤシ</t>
    </rPh>
    <phoneticPr fontId="4"/>
  </si>
  <si>
    <t>永井</t>
    <rPh sb="0" eb="2">
      <t>ナガイ</t>
    </rPh>
    <phoneticPr fontId="4"/>
  </si>
  <si>
    <t>脇坂</t>
    <rPh sb="0" eb="2">
      <t>ワキサカ</t>
    </rPh>
    <phoneticPr fontId="4"/>
  </si>
  <si>
    <t>田中（健）</t>
    <rPh sb="0" eb="2">
      <t>タナカ</t>
    </rPh>
    <rPh sb="3" eb="4">
      <t>ケン</t>
    </rPh>
    <phoneticPr fontId="4"/>
  </si>
  <si>
    <t>上田</t>
    <rPh sb="0" eb="2">
      <t>ウエダ</t>
    </rPh>
    <phoneticPr fontId="4"/>
  </si>
  <si>
    <t>夏川</t>
    <rPh sb="0" eb="2">
      <t>ナツカワ</t>
    </rPh>
    <phoneticPr fontId="4"/>
  </si>
  <si>
    <t>寺澤</t>
    <rPh sb="0" eb="2">
      <t>テラサワ</t>
    </rPh>
    <phoneticPr fontId="4"/>
  </si>
  <si>
    <t>黒田</t>
    <rPh sb="0" eb="2">
      <t>クロダ</t>
    </rPh>
    <phoneticPr fontId="4"/>
  </si>
  <si>
    <t>有馬</t>
    <rPh sb="0" eb="2">
      <t>アリマ</t>
    </rPh>
    <phoneticPr fontId="4"/>
  </si>
  <si>
    <t>Metal</t>
    <phoneticPr fontId="4"/>
  </si>
  <si>
    <t>高倉</t>
    <rPh sb="0" eb="2">
      <t>タカクラ</t>
    </rPh>
    <phoneticPr fontId="4"/>
  </si>
  <si>
    <t>南保</t>
    <rPh sb="0" eb="1">
      <t>ナン</t>
    </rPh>
    <rPh sb="1" eb="2">
      <t>ホ</t>
    </rPh>
    <phoneticPr fontId="4"/>
  </si>
  <si>
    <t>真崎（博）</t>
    <rPh sb="0" eb="2">
      <t>マサキ</t>
    </rPh>
    <rPh sb="3" eb="4">
      <t>ヒロシ</t>
    </rPh>
    <phoneticPr fontId="4"/>
  </si>
  <si>
    <t>松本</t>
    <rPh sb="0" eb="2">
      <t>マツモト</t>
    </rPh>
    <phoneticPr fontId="4"/>
  </si>
  <si>
    <t>原崎</t>
    <rPh sb="0" eb="2">
      <t>ハラサキ</t>
    </rPh>
    <phoneticPr fontId="4"/>
  </si>
  <si>
    <t>東</t>
    <rPh sb="0" eb="1">
      <t>ヒガシ</t>
    </rPh>
    <phoneticPr fontId="4"/>
  </si>
  <si>
    <t>古居（成）</t>
    <rPh sb="0" eb="1">
      <t>コ</t>
    </rPh>
    <rPh sb="1" eb="2">
      <t>イ</t>
    </rPh>
    <rPh sb="3" eb="4">
      <t>セイ</t>
    </rPh>
    <phoneticPr fontId="4"/>
  </si>
  <si>
    <t>浜田（雅）</t>
    <rPh sb="0" eb="2">
      <t>ハマダ</t>
    </rPh>
    <rPh sb="3" eb="4">
      <t>マサ</t>
    </rPh>
    <phoneticPr fontId="4"/>
  </si>
  <si>
    <t>廣森</t>
    <rPh sb="0" eb="2">
      <t>ヒロモリ</t>
    </rPh>
    <phoneticPr fontId="4"/>
  </si>
  <si>
    <t>藤井</t>
    <rPh sb="0" eb="2">
      <t>フジイ</t>
    </rPh>
    <phoneticPr fontId="4"/>
  </si>
  <si>
    <t>岩藤</t>
    <rPh sb="0" eb="2">
      <t>イワフジ</t>
    </rPh>
    <phoneticPr fontId="4"/>
  </si>
  <si>
    <t>橋本</t>
    <rPh sb="0" eb="2">
      <t>ハシモト</t>
    </rPh>
    <phoneticPr fontId="4"/>
  </si>
  <si>
    <t>佐藤</t>
    <rPh sb="0" eb="2">
      <t>サトウ</t>
    </rPh>
    <phoneticPr fontId="4"/>
  </si>
  <si>
    <t>太田</t>
    <rPh sb="0" eb="2">
      <t>オオタ</t>
    </rPh>
    <phoneticPr fontId="4"/>
  </si>
  <si>
    <t>辻（隼）</t>
    <rPh sb="0" eb="1">
      <t>ツジ</t>
    </rPh>
    <rPh sb="2" eb="3">
      <t>ハヤブサ</t>
    </rPh>
    <phoneticPr fontId="4"/>
  </si>
  <si>
    <t>PIRA</t>
    <phoneticPr fontId="4"/>
  </si>
  <si>
    <t>大内</t>
    <rPh sb="0" eb="2">
      <t>オオウチ</t>
    </rPh>
    <phoneticPr fontId="4"/>
  </si>
  <si>
    <t>池田</t>
    <rPh sb="0" eb="2">
      <t>イケダ</t>
    </rPh>
    <phoneticPr fontId="4"/>
  </si>
  <si>
    <t>下山</t>
    <rPh sb="0" eb="2">
      <t>シモヤマ</t>
    </rPh>
    <phoneticPr fontId="4"/>
  </si>
  <si>
    <t>山元</t>
    <rPh sb="0" eb="2">
      <t>ヤマモト</t>
    </rPh>
    <phoneticPr fontId="4"/>
  </si>
  <si>
    <t>久保</t>
    <rPh sb="0" eb="2">
      <t>クボ</t>
    </rPh>
    <phoneticPr fontId="4"/>
  </si>
  <si>
    <t>岡野</t>
    <rPh sb="0" eb="2">
      <t>オカノ</t>
    </rPh>
    <phoneticPr fontId="4"/>
  </si>
  <si>
    <t>石田</t>
    <rPh sb="0" eb="2">
      <t>イシダ</t>
    </rPh>
    <phoneticPr fontId="4"/>
  </si>
  <si>
    <t>光</t>
    <rPh sb="0" eb="1">
      <t>ヒカリ</t>
    </rPh>
    <phoneticPr fontId="4"/>
  </si>
  <si>
    <t>長谷川</t>
    <rPh sb="0" eb="3">
      <t>ハセガワ</t>
    </rPh>
    <phoneticPr fontId="4"/>
  </si>
  <si>
    <t>REB</t>
    <phoneticPr fontId="4"/>
  </si>
  <si>
    <t>山尾</t>
    <rPh sb="0" eb="2">
      <t>ヤマオ</t>
    </rPh>
    <phoneticPr fontId="4"/>
  </si>
  <si>
    <t>倉田（一）</t>
    <rPh sb="0" eb="2">
      <t>クラタ</t>
    </rPh>
    <rPh sb="3" eb="4">
      <t>イチ</t>
    </rPh>
    <phoneticPr fontId="4"/>
  </si>
  <si>
    <t>氏川</t>
    <rPh sb="0" eb="1">
      <t>ウジ</t>
    </rPh>
    <rPh sb="1" eb="2">
      <t>カワ</t>
    </rPh>
    <phoneticPr fontId="4"/>
  </si>
  <si>
    <t>松井</t>
    <rPh sb="0" eb="2">
      <t>マツイ</t>
    </rPh>
    <phoneticPr fontId="4"/>
  </si>
  <si>
    <t>田島</t>
    <rPh sb="0" eb="2">
      <t>タジマ</t>
    </rPh>
    <phoneticPr fontId="4"/>
  </si>
  <si>
    <t>田尻</t>
    <rPh sb="0" eb="2">
      <t>タジリ</t>
    </rPh>
    <phoneticPr fontId="4"/>
  </si>
  <si>
    <t>茨田</t>
    <rPh sb="0" eb="2">
      <t>マッタ</t>
    </rPh>
    <phoneticPr fontId="4"/>
  </si>
  <si>
    <t>神田</t>
    <rPh sb="0" eb="2">
      <t>カンダ</t>
    </rPh>
    <phoneticPr fontId="4"/>
  </si>
  <si>
    <t>喜友名</t>
    <rPh sb="0" eb="3">
      <t>キュウナ</t>
    </rPh>
    <phoneticPr fontId="4"/>
  </si>
  <si>
    <t>酒井</t>
    <rPh sb="0" eb="2">
      <t>サカイ</t>
    </rPh>
    <phoneticPr fontId="4"/>
  </si>
  <si>
    <t>中西</t>
    <rPh sb="0" eb="2">
      <t>ナカニシ</t>
    </rPh>
    <phoneticPr fontId="4"/>
  </si>
  <si>
    <t>水原</t>
    <rPh sb="0" eb="2">
      <t>ミズハラ</t>
    </rPh>
    <phoneticPr fontId="4"/>
  </si>
  <si>
    <t>曽谷</t>
    <rPh sb="0" eb="2">
      <t>ソタニ</t>
    </rPh>
    <phoneticPr fontId="4"/>
  </si>
  <si>
    <t>Red's</t>
    <phoneticPr fontId="4"/>
  </si>
  <si>
    <t>篠原</t>
    <rPh sb="0" eb="2">
      <t>シノハラ</t>
    </rPh>
    <phoneticPr fontId="4"/>
  </si>
  <si>
    <t>津山</t>
    <rPh sb="0" eb="2">
      <t>ツヤマ</t>
    </rPh>
    <phoneticPr fontId="4"/>
  </si>
  <si>
    <t>水野</t>
    <rPh sb="0" eb="2">
      <t>ミズノ</t>
    </rPh>
    <phoneticPr fontId="4"/>
  </si>
  <si>
    <t>住田</t>
    <rPh sb="0" eb="2">
      <t>スミタ</t>
    </rPh>
    <phoneticPr fontId="4"/>
  </si>
  <si>
    <t>Samu</t>
    <phoneticPr fontId="4"/>
  </si>
  <si>
    <t>山本（拓）</t>
    <rPh sb="0" eb="1">
      <t>ヤマ</t>
    </rPh>
    <rPh sb="1" eb="2">
      <t>モト</t>
    </rPh>
    <rPh sb="3" eb="4">
      <t>タク</t>
    </rPh>
    <phoneticPr fontId="4"/>
  </si>
  <si>
    <t>木村</t>
    <rPh sb="0" eb="2">
      <t>キムラ</t>
    </rPh>
    <phoneticPr fontId="4"/>
  </si>
  <si>
    <t>田谷</t>
    <rPh sb="0" eb="2">
      <t>タヤ</t>
    </rPh>
    <phoneticPr fontId="4"/>
  </si>
  <si>
    <t>栗須</t>
    <rPh sb="0" eb="2">
      <t>クリス</t>
    </rPh>
    <phoneticPr fontId="4"/>
  </si>
  <si>
    <t>田中（達）</t>
    <rPh sb="0" eb="2">
      <t>タナカ</t>
    </rPh>
    <rPh sb="3" eb="4">
      <t>タツ</t>
    </rPh>
    <phoneticPr fontId="4"/>
  </si>
  <si>
    <t>澤田</t>
    <rPh sb="0" eb="2">
      <t>サワダ</t>
    </rPh>
    <phoneticPr fontId="4"/>
  </si>
  <si>
    <t>西山</t>
    <rPh sb="0" eb="2">
      <t>ニシヤマ</t>
    </rPh>
    <phoneticPr fontId="4"/>
  </si>
  <si>
    <t>中川</t>
    <rPh sb="0" eb="2">
      <t>ナカガワ</t>
    </rPh>
    <phoneticPr fontId="4"/>
  </si>
  <si>
    <t>西川</t>
    <rPh sb="0" eb="2">
      <t>ニシカワ</t>
    </rPh>
    <phoneticPr fontId="4"/>
  </si>
  <si>
    <t>神林</t>
    <rPh sb="0" eb="2">
      <t>カンバヤシ</t>
    </rPh>
    <phoneticPr fontId="4"/>
  </si>
  <si>
    <t>THKB</t>
    <phoneticPr fontId="4"/>
  </si>
  <si>
    <t>芝田</t>
    <rPh sb="0" eb="2">
      <t>シバタ</t>
    </rPh>
    <phoneticPr fontId="4"/>
  </si>
  <si>
    <t>東尾</t>
    <rPh sb="0" eb="2">
      <t>ヒガシオ</t>
    </rPh>
    <phoneticPr fontId="4"/>
  </si>
  <si>
    <t>小笠原</t>
    <rPh sb="0" eb="3">
      <t>オガサワラ</t>
    </rPh>
    <phoneticPr fontId="4"/>
  </si>
  <si>
    <t>才納</t>
    <rPh sb="0" eb="1">
      <t>サイ</t>
    </rPh>
    <rPh sb="1" eb="2">
      <t>ノウ</t>
    </rPh>
    <phoneticPr fontId="4"/>
  </si>
  <si>
    <t>亦木</t>
    <rPh sb="0" eb="1">
      <t>マタ</t>
    </rPh>
    <rPh sb="1" eb="2">
      <t>キ</t>
    </rPh>
    <phoneticPr fontId="4"/>
  </si>
  <si>
    <t>鷲尾</t>
    <rPh sb="0" eb="2">
      <t>ワシオ</t>
    </rPh>
    <phoneticPr fontId="4"/>
  </si>
  <si>
    <t>深海</t>
    <rPh sb="0" eb="2">
      <t>シンカイ</t>
    </rPh>
    <phoneticPr fontId="4"/>
  </si>
  <si>
    <t>村上</t>
    <rPh sb="0" eb="2">
      <t>ムラカミ</t>
    </rPh>
    <phoneticPr fontId="4"/>
  </si>
  <si>
    <t>松岡</t>
    <rPh sb="0" eb="2">
      <t>マツオカ</t>
    </rPh>
    <phoneticPr fontId="4"/>
  </si>
  <si>
    <t>東條</t>
    <rPh sb="0" eb="2">
      <t>トウジョウ</t>
    </rPh>
    <phoneticPr fontId="4"/>
  </si>
  <si>
    <t>刑部</t>
    <rPh sb="0" eb="2">
      <t>ギョウブ</t>
    </rPh>
    <phoneticPr fontId="4"/>
  </si>
  <si>
    <t>アスレ</t>
    <phoneticPr fontId="4"/>
  </si>
  <si>
    <t>玉野</t>
    <rPh sb="0" eb="2">
      <t>タマノ</t>
    </rPh>
    <phoneticPr fontId="4"/>
  </si>
  <si>
    <t>夏目</t>
    <rPh sb="0" eb="2">
      <t>ナツメ</t>
    </rPh>
    <phoneticPr fontId="4"/>
  </si>
  <si>
    <t>田中（一）</t>
    <rPh sb="0" eb="2">
      <t>タナカ</t>
    </rPh>
    <rPh sb="3" eb="4">
      <t>イチ</t>
    </rPh>
    <phoneticPr fontId="4"/>
  </si>
  <si>
    <t>北畠</t>
    <rPh sb="0" eb="2">
      <t>キタバタケ</t>
    </rPh>
    <phoneticPr fontId="4"/>
  </si>
  <si>
    <t>奥野</t>
    <rPh sb="0" eb="2">
      <t>オクノ</t>
    </rPh>
    <phoneticPr fontId="4"/>
  </si>
  <si>
    <t>豊田</t>
    <rPh sb="0" eb="2">
      <t>トヨダ</t>
    </rPh>
    <phoneticPr fontId="4"/>
  </si>
  <si>
    <t>高嶋（忠）</t>
    <rPh sb="0" eb="2">
      <t>タカシマ</t>
    </rPh>
    <rPh sb="3" eb="4">
      <t>チュウ</t>
    </rPh>
    <phoneticPr fontId="4"/>
  </si>
  <si>
    <t>宮田</t>
    <rPh sb="0" eb="2">
      <t>ミヤタ</t>
    </rPh>
    <phoneticPr fontId="4"/>
  </si>
  <si>
    <t>元吉</t>
    <rPh sb="0" eb="2">
      <t>モトヨシ</t>
    </rPh>
    <phoneticPr fontId="4"/>
  </si>
  <si>
    <t>多田</t>
    <rPh sb="0" eb="2">
      <t>タダ</t>
    </rPh>
    <phoneticPr fontId="4"/>
  </si>
  <si>
    <t>比屋根</t>
    <rPh sb="0" eb="3">
      <t>ヒヤネ</t>
    </rPh>
    <phoneticPr fontId="4"/>
  </si>
  <si>
    <t>大トヨ</t>
    <rPh sb="0" eb="1">
      <t>オオ</t>
    </rPh>
    <phoneticPr fontId="4"/>
  </si>
  <si>
    <t>後藤</t>
    <rPh sb="0" eb="2">
      <t>ゴトウ</t>
    </rPh>
    <phoneticPr fontId="4"/>
  </si>
  <si>
    <t>金崎</t>
    <rPh sb="0" eb="2">
      <t>カナザキ</t>
    </rPh>
    <phoneticPr fontId="4"/>
  </si>
  <si>
    <t>井尾</t>
    <rPh sb="0" eb="2">
      <t>イオ</t>
    </rPh>
    <phoneticPr fontId="4"/>
  </si>
  <si>
    <t>稲垣</t>
    <rPh sb="0" eb="2">
      <t>イナガキ</t>
    </rPh>
    <phoneticPr fontId="4"/>
  </si>
  <si>
    <t>前田</t>
    <rPh sb="0" eb="2">
      <t>マエダ</t>
    </rPh>
    <phoneticPr fontId="4"/>
  </si>
  <si>
    <t>小玉</t>
    <rPh sb="0" eb="2">
      <t>コダマ</t>
    </rPh>
    <phoneticPr fontId="4"/>
  </si>
  <si>
    <t>伊集院</t>
    <rPh sb="0" eb="3">
      <t>イジュウイン</t>
    </rPh>
    <phoneticPr fontId="4"/>
  </si>
  <si>
    <t>松元</t>
    <rPh sb="0" eb="2">
      <t>マツモト</t>
    </rPh>
    <phoneticPr fontId="4"/>
  </si>
  <si>
    <t>岡田</t>
    <rPh sb="0" eb="2">
      <t>オカダ</t>
    </rPh>
    <phoneticPr fontId="4"/>
  </si>
  <si>
    <t>西本</t>
    <rPh sb="0" eb="2">
      <t>ニシモト</t>
    </rPh>
    <phoneticPr fontId="4"/>
  </si>
  <si>
    <t>服部</t>
    <rPh sb="0" eb="2">
      <t>ハットリ</t>
    </rPh>
    <phoneticPr fontId="4"/>
  </si>
  <si>
    <t>新熊</t>
    <rPh sb="0" eb="1">
      <t>シン</t>
    </rPh>
    <rPh sb="1" eb="2">
      <t>クマ</t>
    </rPh>
    <phoneticPr fontId="4"/>
  </si>
  <si>
    <t>西村</t>
    <rPh sb="0" eb="2">
      <t>ニシムラ</t>
    </rPh>
    <phoneticPr fontId="4"/>
  </si>
  <si>
    <t>オリオ</t>
    <phoneticPr fontId="4"/>
  </si>
  <si>
    <t>森本</t>
    <rPh sb="0" eb="2">
      <t>モリモト</t>
    </rPh>
    <phoneticPr fontId="4"/>
  </si>
  <si>
    <t>中野（裕）</t>
    <rPh sb="0" eb="2">
      <t>ナカノ</t>
    </rPh>
    <rPh sb="3" eb="4">
      <t>ユウ</t>
    </rPh>
    <phoneticPr fontId="4"/>
  </si>
  <si>
    <t>森</t>
    <rPh sb="0" eb="1">
      <t>モリ</t>
    </rPh>
    <phoneticPr fontId="4"/>
  </si>
  <si>
    <t>伊地知</t>
    <rPh sb="0" eb="3">
      <t>イヂチ</t>
    </rPh>
    <phoneticPr fontId="4"/>
  </si>
  <si>
    <t>川口</t>
    <rPh sb="0" eb="2">
      <t>カワグチ</t>
    </rPh>
    <phoneticPr fontId="4"/>
  </si>
  <si>
    <t>西川（心）</t>
    <rPh sb="0" eb="2">
      <t>ニシカワ</t>
    </rPh>
    <rPh sb="3" eb="4">
      <t>ココロ</t>
    </rPh>
    <phoneticPr fontId="4"/>
  </si>
  <si>
    <t>藤原（智）</t>
    <rPh sb="0" eb="2">
      <t>フジワラ</t>
    </rPh>
    <rPh sb="3" eb="4">
      <t>トモ</t>
    </rPh>
    <phoneticPr fontId="4"/>
  </si>
  <si>
    <t>三牧</t>
    <rPh sb="0" eb="1">
      <t>ミ</t>
    </rPh>
    <rPh sb="1" eb="2">
      <t>マキ</t>
    </rPh>
    <phoneticPr fontId="4"/>
  </si>
  <si>
    <t>西川（千）</t>
    <rPh sb="0" eb="2">
      <t>ニシカワ</t>
    </rPh>
    <rPh sb="3" eb="4">
      <t>セン</t>
    </rPh>
    <phoneticPr fontId="4"/>
  </si>
  <si>
    <t>中野（和）</t>
    <rPh sb="0" eb="2">
      <t>ナカノ</t>
    </rPh>
    <rPh sb="3" eb="4">
      <t>カズ</t>
    </rPh>
    <phoneticPr fontId="4"/>
  </si>
  <si>
    <t>鎌田</t>
    <rPh sb="0" eb="2">
      <t>カマダ</t>
    </rPh>
    <phoneticPr fontId="4"/>
  </si>
  <si>
    <t>吉村</t>
    <rPh sb="0" eb="2">
      <t>ヨシムラ</t>
    </rPh>
    <phoneticPr fontId="4"/>
  </si>
  <si>
    <t>白數</t>
    <rPh sb="0" eb="2">
      <t>シラス</t>
    </rPh>
    <phoneticPr fontId="4"/>
  </si>
  <si>
    <t>スカイ</t>
    <phoneticPr fontId="4"/>
  </si>
  <si>
    <t>大久保</t>
    <rPh sb="0" eb="3">
      <t>オオクボ</t>
    </rPh>
    <phoneticPr fontId="4"/>
  </si>
  <si>
    <t>河原</t>
    <rPh sb="0" eb="2">
      <t>カワハラ</t>
    </rPh>
    <phoneticPr fontId="4"/>
  </si>
  <si>
    <t>柴田</t>
    <rPh sb="0" eb="2">
      <t>シバタ</t>
    </rPh>
    <phoneticPr fontId="4"/>
  </si>
  <si>
    <t>山本（二）</t>
    <rPh sb="0" eb="2">
      <t>ヤマモト</t>
    </rPh>
    <rPh sb="3" eb="4">
      <t>ニ</t>
    </rPh>
    <phoneticPr fontId="4"/>
  </si>
  <si>
    <t>山本（一）</t>
    <rPh sb="0" eb="2">
      <t>ヤマモト</t>
    </rPh>
    <rPh sb="3" eb="4">
      <t>イチ</t>
    </rPh>
    <phoneticPr fontId="4"/>
  </si>
  <si>
    <t>田中（友）</t>
    <rPh sb="0" eb="2">
      <t>タナカ</t>
    </rPh>
    <rPh sb="3" eb="4">
      <t>トモ</t>
    </rPh>
    <phoneticPr fontId="4"/>
  </si>
  <si>
    <t>辻本</t>
    <rPh sb="0" eb="2">
      <t>ツジモト</t>
    </rPh>
    <phoneticPr fontId="4"/>
  </si>
  <si>
    <t>土生</t>
    <rPh sb="0" eb="2">
      <t>ハブ</t>
    </rPh>
    <phoneticPr fontId="4"/>
  </si>
  <si>
    <t>鈴木（淳）</t>
    <rPh sb="0" eb="2">
      <t>スズキ</t>
    </rPh>
    <rPh sb="3" eb="4">
      <t>ジュン</t>
    </rPh>
    <phoneticPr fontId="4"/>
  </si>
  <si>
    <t>池之内</t>
    <rPh sb="0" eb="1">
      <t>イケ</t>
    </rPh>
    <rPh sb="1" eb="2">
      <t>ノ</t>
    </rPh>
    <rPh sb="2" eb="3">
      <t>ウチ</t>
    </rPh>
    <phoneticPr fontId="4"/>
  </si>
  <si>
    <t>住之江</t>
    <rPh sb="0" eb="3">
      <t>ス</t>
    </rPh>
    <phoneticPr fontId="4"/>
  </si>
  <si>
    <t>今西</t>
    <rPh sb="0" eb="2">
      <t>イマニシ</t>
    </rPh>
    <phoneticPr fontId="4"/>
  </si>
  <si>
    <t>山本（星）</t>
    <rPh sb="0" eb="1">
      <t>ヤマ</t>
    </rPh>
    <rPh sb="1" eb="2">
      <t>モト</t>
    </rPh>
    <rPh sb="3" eb="4">
      <t>ホシ</t>
    </rPh>
    <phoneticPr fontId="4"/>
  </si>
  <si>
    <t>日裏</t>
    <rPh sb="0" eb="2">
      <t>ヒウラ</t>
    </rPh>
    <phoneticPr fontId="4"/>
  </si>
  <si>
    <t>西岡</t>
    <rPh sb="0" eb="2">
      <t>ニシオカ</t>
    </rPh>
    <phoneticPr fontId="4"/>
  </si>
  <si>
    <t>古川（健）</t>
    <rPh sb="0" eb="2">
      <t>フルカワ</t>
    </rPh>
    <rPh sb="3" eb="4">
      <t>ケン</t>
    </rPh>
    <phoneticPr fontId="4"/>
  </si>
  <si>
    <t>石川（良）</t>
    <rPh sb="0" eb="2">
      <t>イシカワ</t>
    </rPh>
    <rPh sb="3" eb="4">
      <t>リョウ</t>
    </rPh>
    <phoneticPr fontId="4"/>
  </si>
  <si>
    <t>北川</t>
    <rPh sb="0" eb="2">
      <t>キタガワ</t>
    </rPh>
    <phoneticPr fontId="4"/>
  </si>
  <si>
    <t>北脇（英）</t>
    <rPh sb="0" eb="1">
      <t>キタ</t>
    </rPh>
    <rPh sb="1" eb="2">
      <t>ワキ</t>
    </rPh>
    <rPh sb="3" eb="4">
      <t>エイ</t>
    </rPh>
    <phoneticPr fontId="4"/>
  </si>
  <si>
    <t>古川（益）</t>
    <rPh sb="0" eb="2">
      <t>フルカワ</t>
    </rPh>
    <rPh sb="3" eb="4">
      <t>エキ</t>
    </rPh>
    <phoneticPr fontId="4"/>
  </si>
  <si>
    <t>谷</t>
    <rPh sb="0" eb="1">
      <t>タニ</t>
    </rPh>
    <phoneticPr fontId="4"/>
  </si>
  <si>
    <t>タイヨ</t>
    <phoneticPr fontId="4"/>
  </si>
  <si>
    <t>杉谷</t>
    <rPh sb="0" eb="2">
      <t>スギタニ</t>
    </rPh>
    <phoneticPr fontId="4"/>
  </si>
  <si>
    <t>垰</t>
    <rPh sb="0" eb="1">
      <t>タオ</t>
    </rPh>
    <phoneticPr fontId="4"/>
  </si>
  <si>
    <t>二村</t>
    <rPh sb="0" eb="1">
      <t>ニ</t>
    </rPh>
    <rPh sb="1" eb="2">
      <t>ムラ</t>
    </rPh>
    <phoneticPr fontId="4"/>
  </si>
  <si>
    <t>有末（大）</t>
    <rPh sb="0" eb="2">
      <t>ア</t>
    </rPh>
    <rPh sb="3" eb="4">
      <t>ダイ</t>
    </rPh>
    <phoneticPr fontId="4"/>
  </si>
  <si>
    <t>有末（博）</t>
    <rPh sb="0" eb="2">
      <t>ア</t>
    </rPh>
    <rPh sb="3" eb="4">
      <t>ヒロシ</t>
    </rPh>
    <phoneticPr fontId="4"/>
  </si>
  <si>
    <t>須藤</t>
    <rPh sb="0" eb="2">
      <t>スドウ</t>
    </rPh>
    <phoneticPr fontId="4"/>
  </si>
  <si>
    <t>森（翼）</t>
    <rPh sb="0" eb="1">
      <t>モリ</t>
    </rPh>
    <rPh sb="2" eb="3">
      <t>ツバサ</t>
    </rPh>
    <phoneticPr fontId="4"/>
  </si>
  <si>
    <t>住岡</t>
    <rPh sb="0" eb="2">
      <t>スミオカ</t>
    </rPh>
    <phoneticPr fontId="4"/>
  </si>
  <si>
    <t>赤井</t>
    <rPh sb="0" eb="2">
      <t>アカイ</t>
    </rPh>
    <phoneticPr fontId="4"/>
  </si>
  <si>
    <t>大岩</t>
    <rPh sb="0" eb="2">
      <t>オオイワ</t>
    </rPh>
    <phoneticPr fontId="4"/>
  </si>
  <si>
    <t>榎本</t>
    <rPh sb="0" eb="2">
      <t>エノモト</t>
    </rPh>
    <phoneticPr fontId="4"/>
  </si>
  <si>
    <t>江城</t>
    <rPh sb="0" eb="1">
      <t>エ</t>
    </rPh>
    <rPh sb="1" eb="2">
      <t>シロ</t>
    </rPh>
    <phoneticPr fontId="4"/>
  </si>
  <si>
    <t>青木</t>
    <rPh sb="0" eb="2">
      <t>アオキ</t>
    </rPh>
    <phoneticPr fontId="4"/>
  </si>
  <si>
    <t>尾崎（亮）</t>
    <rPh sb="0" eb="2">
      <t>オザキ</t>
    </rPh>
    <rPh sb="3" eb="4">
      <t>リョウ</t>
    </rPh>
    <phoneticPr fontId="4"/>
  </si>
  <si>
    <t>竹内</t>
    <rPh sb="0" eb="2">
      <t>タケウチ</t>
    </rPh>
    <phoneticPr fontId="4"/>
  </si>
  <si>
    <t>大垣</t>
    <rPh sb="0" eb="2">
      <t>オオガキ</t>
    </rPh>
    <phoneticPr fontId="4"/>
  </si>
  <si>
    <t>池部</t>
    <rPh sb="0" eb="2">
      <t>イケベ</t>
    </rPh>
    <phoneticPr fontId="4"/>
  </si>
  <si>
    <t>新大阪</t>
    <rPh sb="0" eb="3">
      <t>ト</t>
    </rPh>
    <phoneticPr fontId="4"/>
  </si>
  <si>
    <t>山下</t>
    <rPh sb="0" eb="1">
      <t>ヤマ</t>
    </rPh>
    <rPh sb="1" eb="2">
      <t>シタ</t>
    </rPh>
    <phoneticPr fontId="4"/>
  </si>
  <si>
    <t>新井</t>
    <rPh sb="0" eb="2">
      <t>アライ</t>
    </rPh>
    <phoneticPr fontId="4"/>
  </si>
  <si>
    <t>大迫</t>
    <rPh sb="0" eb="2">
      <t>オオサコ</t>
    </rPh>
    <phoneticPr fontId="4"/>
  </si>
  <si>
    <t>川西</t>
    <rPh sb="0" eb="2">
      <t>カワニシ</t>
    </rPh>
    <phoneticPr fontId="4"/>
  </si>
  <si>
    <t>西山（巧）</t>
    <rPh sb="0" eb="2">
      <t>ニシヤマ</t>
    </rPh>
    <rPh sb="3" eb="4">
      <t>タク</t>
    </rPh>
    <phoneticPr fontId="4"/>
  </si>
  <si>
    <t>斉藤（充）</t>
    <rPh sb="0" eb="2">
      <t>サイトウ</t>
    </rPh>
    <rPh sb="3" eb="4">
      <t>ミツル</t>
    </rPh>
    <phoneticPr fontId="4"/>
  </si>
  <si>
    <t>木下（達）</t>
    <rPh sb="0" eb="2">
      <t>キノシタ</t>
    </rPh>
    <rPh sb="3" eb="4">
      <t>タツ</t>
    </rPh>
    <phoneticPr fontId="4"/>
  </si>
  <si>
    <t>牧野</t>
    <rPh sb="0" eb="2">
      <t>マキノ</t>
    </rPh>
    <phoneticPr fontId="4"/>
  </si>
  <si>
    <t>上田（律）</t>
    <rPh sb="0" eb="2">
      <t>ウエダ</t>
    </rPh>
    <rPh sb="3" eb="4">
      <t>リツ</t>
    </rPh>
    <phoneticPr fontId="4"/>
  </si>
  <si>
    <t>大野芝</t>
    <rPh sb="0" eb="3">
      <t>オオノシバ</t>
    </rPh>
    <phoneticPr fontId="4"/>
  </si>
  <si>
    <t>堀井（瑞）</t>
    <rPh sb="0" eb="2">
      <t>ホリイ</t>
    </rPh>
    <rPh sb="3" eb="4">
      <t>ズイ</t>
    </rPh>
    <phoneticPr fontId="4"/>
  </si>
  <si>
    <t>畠山</t>
    <rPh sb="0" eb="2">
      <t>ハタヤマ</t>
    </rPh>
    <phoneticPr fontId="4"/>
  </si>
  <si>
    <t>藤田（悠）</t>
    <rPh sb="0" eb="2">
      <t>フジタ</t>
    </rPh>
    <rPh sb="3" eb="4">
      <t>ユウ</t>
    </rPh>
    <phoneticPr fontId="4"/>
  </si>
  <si>
    <t>阪本</t>
    <rPh sb="0" eb="2">
      <t>サカモト</t>
    </rPh>
    <phoneticPr fontId="4"/>
  </si>
  <si>
    <t>照屋</t>
    <rPh sb="0" eb="2">
      <t>テルヤ</t>
    </rPh>
    <phoneticPr fontId="4"/>
  </si>
  <si>
    <t>藤河</t>
    <rPh sb="0" eb="2">
      <t>フジカワ</t>
    </rPh>
    <phoneticPr fontId="4"/>
  </si>
  <si>
    <t>堀井（裕）</t>
    <rPh sb="0" eb="2">
      <t>ホリイ</t>
    </rPh>
    <rPh sb="3" eb="4">
      <t>ユウ</t>
    </rPh>
    <phoneticPr fontId="4"/>
  </si>
  <si>
    <t>讃井</t>
    <rPh sb="0" eb="2">
      <t>サヌイ</t>
    </rPh>
    <phoneticPr fontId="4"/>
  </si>
  <si>
    <t>森岡</t>
    <rPh sb="0" eb="2">
      <t>モリオカ</t>
    </rPh>
    <phoneticPr fontId="4"/>
  </si>
  <si>
    <t>パラダ</t>
    <phoneticPr fontId="4"/>
  </si>
  <si>
    <t>大濱</t>
    <rPh sb="0" eb="2">
      <t>オオハマ</t>
    </rPh>
    <phoneticPr fontId="4"/>
  </si>
  <si>
    <t>雪丸</t>
    <rPh sb="0" eb="1">
      <t>ユキ</t>
    </rPh>
    <rPh sb="1" eb="2">
      <t>マル</t>
    </rPh>
    <phoneticPr fontId="4"/>
  </si>
  <si>
    <t>傳</t>
    <rPh sb="0" eb="1">
      <t>デン</t>
    </rPh>
    <phoneticPr fontId="4"/>
  </si>
  <si>
    <t>松野（優）</t>
    <rPh sb="0" eb="2">
      <t>マツノ</t>
    </rPh>
    <rPh sb="3" eb="4">
      <t>ユウ</t>
    </rPh>
    <phoneticPr fontId="4"/>
  </si>
  <si>
    <t>桐畑</t>
    <rPh sb="0" eb="1">
      <t>キリ</t>
    </rPh>
    <rPh sb="1" eb="2">
      <t>ハタ</t>
    </rPh>
    <phoneticPr fontId="4"/>
  </si>
  <si>
    <t>小坂（勇）</t>
    <rPh sb="0" eb="2">
      <t>コサカ</t>
    </rPh>
    <rPh sb="3" eb="4">
      <t>イサム</t>
    </rPh>
    <phoneticPr fontId="4"/>
  </si>
  <si>
    <t>藤岡</t>
    <rPh sb="0" eb="2">
      <t>フジオカ</t>
    </rPh>
    <phoneticPr fontId="4"/>
  </si>
  <si>
    <t>筒井</t>
    <rPh sb="0" eb="2">
      <t>ツツイ</t>
    </rPh>
    <phoneticPr fontId="4"/>
  </si>
  <si>
    <t>川本</t>
    <rPh sb="0" eb="2">
      <t>カワモト</t>
    </rPh>
    <phoneticPr fontId="4"/>
  </si>
  <si>
    <t>ファル</t>
    <phoneticPr fontId="4"/>
  </si>
  <si>
    <t>河内</t>
    <rPh sb="0" eb="2">
      <t>カワチ</t>
    </rPh>
    <phoneticPr fontId="4"/>
  </si>
  <si>
    <t>伊藤（譲）</t>
    <rPh sb="0" eb="2">
      <t>イトウ</t>
    </rPh>
    <rPh sb="3" eb="4">
      <t>ジョウ</t>
    </rPh>
    <phoneticPr fontId="4"/>
  </si>
  <si>
    <t>細井</t>
    <rPh sb="0" eb="2">
      <t>ホソイ</t>
    </rPh>
    <phoneticPr fontId="4"/>
  </si>
  <si>
    <t>冨士原</t>
    <rPh sb="0" eb="2">
      <t>フジ</t>
    </rPh>
    <rPh sb="2" eb="3">
      <t>ハラ</t>
    </rPh>
    <phoneticPr fontId="4"/>
  </si>
  <si>
    <t>入江</t>
    <rPh sb="0" eb="2">
      <t>イリエ</t>
    </rPh>
    <phoneticPr fontId="4"/>
  </si>
  <si>
    <t>川村</t>
    <rPh sb="0" eb="2">
      <t>カワムラ</t>
    </rPh>
    <phoneticPr fontId="4"/>
  </si>
  <si>
    <t>平野</t>
    <rPh sb="0" eb="2">
      <t>ヒラノ</t>
    </rPh>
    <phoneticPr fontId="4"/>
  </si>
  <si>
    <t>山野井</t>
    <rPh sb="0" eb="3">
      <t>ヤマノイ</t>
    </rPh>
    <phoneticPr fontId="4"/>
  </si>
  <si>
    <t>河崎</t>
    <rPh sb="0" eb="2">
      <t>カワサキ</t>
    </rPh>
    <phoneticPr fontId="4"/>
  </si>
  <si>
    <t>土師</t>
    <rPh sb="0" eb="2">
      <t>ハジ</t>
    </rPh>
    <phoneticPr fontId="4"/>
  </si>
  <si>
    <t>舛田</t>
    <rPh sb="0" eb="2">
      <t>マスダ</t>
    </rPh>
    <phoneticPr fontId="4"/>
  </si>
  <si>
    <t>杉本</t>
    <rPh sb="0" eb="2">
      <t>スギモト</t>
    </rPh>
    <phoneticPr fontId="4"/>
  </si>
  <si>
    <t>松本（淳）</t>
    <rPh sb="0" eb="2">
      <t>マツモト</t>
    </rPh>
    <rPh sb="3" eb="4">
      <t>ジュン</t>
    </rPh>
    <phoneticPr fontId="4"/>
  </si>
  <si>
    <t>井上</t>
    <rPh sb="0" eb="2">
      <t>イノウエ</t>
    </rPh>
    <phoneticPr fontId="3"/>
  </si>
  <si>
    <t>川島</t>
    <rPh sb="0" eb="2">
      <t>カワシマ</t>
    </rPh>
    <phoneticPr fontId="4"/>
  </si>
  <si>
    <t>黒岩</t>
    <rPh sb="0" eb="2">
      <t>クロイワ</t>
    </rPh>
    <phoneticPr fontId="3"/>
  </si>
  <si>
    <t>長瀬（明）</t>
    <rPh sb="0" eb="2">
      <t>ナガセ</t>
    </rPh>
    <rPh sb="3" eb="4">
      <t>アキラ</t>
    </rPh>
    <phoneticPr fontId="4"/>
  </si>
  <si>
    <t>柴田</t>
    <rPh sb="0" eb="2">
      <t>シバタ</t>
    </rPh>
    <phoneticPr fontId="3"/>
  </si>
  <si>
    <t>泉（翔）</t>
    <rPh sb="0" eb="1">
      <t>イズミ</t>
    </rPh>
    <rPh sb="2" eb="3">
      <t>ショウ</t>
    </rPh>
    <phoneticPr fontId="4"/>
  </si>
  <si>
    <t>藤江</t>
    <rPh sb="0" eb="2">
      <t>フジエ</t>
    </rPh>
    <phoneticPr fontId="3"/>
  </si>
  <si>
    <t>木村（周）</t>
    <rPh sb="0" eb="2">
      <t>キムラ</t>
    </rPh>
    <rPh sb="3" eb="4">
      <t>シュウ</t>
    </rPh>
    <phoneticPr fontId="4"/>
  </si>
  <si>
    <t>木村（友）</t>
    <rPh sb="0" eb="2">
      <t>キムラ</t>
    </rPh>
    <rPh sb="3" eb="4">
      <t>トモ</t>
    </rPh>
    <phoneticPr fontId="3"/>
  </si>
  <si>
    <t>砂川</t>
    <rPh sb="0" eb="2">
      <t>スナガワ</t>
    </rPh>
    <phoneticPr fontId="3"/>
  </si>
  <si>
    <t>谷川（成）</t>
    <rPh sb="0" eb="2">
      <t>タニガワ</t>
    </rPh>
    <rPh sb="3" eb="4">
      <t>ナリ</t>
    </rPh>
    <phoneticPr fontId="3"/>
  </si>
  <si>
    <t>金</t>
    <rPh sb="0" eb="1">
      <t>キム</t>
    </rPh>
    <phoneticPr fontId="3"/>
  </si>
  <si>
    <t>三好</t>
    <rPh sb="0" eb="2">
      <t>ミヨシ</t>
    </rPh>
    <phoneticPr fontId="3"/>
  </si>
  <si>
    <t>坂井</t>
    <rPh sb="0" eb="2">
      <t>サカイ</t>
    </rPh>
    <phoneticPr fontId="3"/>
  </si>
  <si>
    <t>松原</t>
    <rPh sb="0" eb="2">
      <t>マツバラ</t>
    </rPh>
    <phoneticPr fontId="3"/>
  </si>
  <si>
    <t>高崎</t>
    <rPh sb="0" eb="2">
      <t>タカサキ</t>
    </rPh>
    <phoneticPr fontId="4"/>
  </si>
  <si>
    <t>幡上</t>
    <rPh sb="0" eb="2">
      <t>ハタガミ</t>
    </rPh>
    <phoneticPr fontId="4"/>
  </si>
  <si>
    <t>山下</t>
    <rPh sb="0" eb="2">
      <t>ヤマシタ</t>
    </rPh>
    <phoneticPr fontId="3"/>
  </si>
  <si>
    <t>柳</t>
    <rPh sb="0" eb="1">
      <t>ヤナギ</t>
    </rPh>
    <phoneticPr fontId="4"/>
  </si>
  <si>
    <t>戸川</t>
    <rPh sb="0" eb="2">
      <t>トガワ</t>
    </rPh>
    <phoneticPr fontId="4"/>
  </si>
  <si>
    <t>柚留木</t>
  </si>
  <si>
    <t>原田</t>
    <rPh sb="0" eb="2">
      <t>ハラダ</t>
    </rPh>
    <phoneticPr fontId="3"/>
  </si>
  <si>
    <t>小山</t>
    <rPh sb="0" eb="2">
      <t>コヤマ</t>
    </rPh>
    <phoneticPr fontId="3"/>
  </si>
  <si>
    <t>大東</t>
    <rPh sb="0" eb="2">
      <t>オオヒガシ</t>
    </rPh>
    <phoneticPr fontId="4"/>
  </si>
  <si>
    <t>白井</t>
    <rPh sb="0" eb="2">
      <t>シライ</t>
    </rPh>
    <phoneticPr fontId="3"/>
  </si>
  <si>
    <t>吉岡</t>
    <rPh sb="0" eb="2">
      <t>ヨシオカ</t>
    </rPh>
    <phoneticPr fontId="3"/>
  </si>
  <si>
    <t>田中（陸）</t>
    <rPh sb="0" eb="2">
      <t>タナカ</t>
    </rPh>
    <rPh sb="3" eb="4">
      <t>リク</t>
    </rPh>
    <phoneticPr fontId="3"/>
  </si>
  <si>
    <t>小金</t>
    <rPh sb="0" eb="2">
      <t>コガネ</t>
    </rPh>
    <phoneticPr fontId="4"/>
  </si>
  <si>
    <t>小坂</t>
    <rPh sb="0" eb="2">
      <t>コサカ</t>
    </rPh>
    <phoneticPr fontId="4"/>
  </si>
  <si>
    <t>大重</t>
    <rPh sb="0" eb="2">
      <t>オオシゲ</t>
    </rPh>
    <phoneticPr fontId="3"/>
  </si>
  <si>
    <t>森本</t>
    <rPh sb="0" eb="2">
      <t>モリモト</t>
    </rPh>
    <phoneticPr fontId="3"/>
  </si>
  <si>
    <t>松山</t>
    <rPh sb="0" eb="2">
      <t>マツヤマ</t>
    </rPh>
    <phoneticPr fontId="3"/>
  </si>
  <si>
    <t>矢内</t>
    <rPh sb="0" eb="2">
      <t>ヤナイ</t>
    </rPh>
    <phoneticPr fontId="3"/>
  </si>
  <si>
    <t>西出</t>
    <rPh sb="0" eb="2">
      <t>ニシイデ</t>
    </rPh>
    <phoneticPr fontId="3"/>
  </si>
  <si>
    <t>武藤</t>
    <rPh sb="0" eb="2">
      <t>ムトウ</t>
    </rPh>
    <phoneticPr fontId="3"/>
  </si>
  <si>
    <t>平山</t>
    <rPh sb="0" eb="2">
      <t>ヒラヤマ</t>
    </rPh>
    <phoneticPr fontId="3"/>
  </si>
  <si>
    <t>下門</t>
    <rPh sb="0" eb="2">
      <t>シモカド</t>
    </rPh>
    <phoneticPr fontId="3"/>
  </si>
  <si>
    <t>上島</t>
    <rPh sb="0" eb="2">
      <t>ウエシマ</t>
    </rPh>
    <phoneticPr fontId="3"/>
  </si>
  <si>
    <t>高山</t>
    <rPh sb="0" eb="2">
      <t>タカヤマ</t>
    </rPh>
    <phoneticPr fontId="4"/>
  </si>
  <si>
    <t>山口</t>
    <rPh sb="0" eb="2">
      <t>ヤマグチ</t>
    </rPh>
    <phoneticPr fontId="3"/>
  </si>
  <si>
    <t>石川</t>
    <rPh sb="0" eb="2">
      <t>イシカワ</t>
    </rPh>
    <phoneticPr fontId="3"/>
  </si>
  <si>
    <t>倉田（諭）</t>
    <rPh sb="0" eb="2">
      <t>クラタ</t>
    </rPh>
    <rPh sb="3" eb="4">
      <t>ロン</t>
    </rPh>
    <phoneticPr fontId="3"/>
  </si>
  <si>
    <t>樋口</t>
    <rPh sb="0" eb="2">
      <t>ヒグチ</t>
    </rPh>
    <phoneticPr fontId="3"/>
  </si>
  <si>
    <t>有澤</t>
    <rPh sb="0" eb="2">
      <t>アリサワ</t>
    </rPh>
    <phoneticPr fontId="3"/>
  </si>
  <si>
    <t>岡上</t>
    <rPh sb="0" eb="2">
      <t>オカウエ</t>
    </rPh>
    <phoneticPr fontId="3"/>
  </si>
  <si>
    <t>出口</t>
    <rPh sb="0" eb="2">
      <t>デグチ</t>
    </rPh>
    <phoneticPr fontId="3"/>
  </si>
  <si>
    <t>野田</t>
    <rPh sb="0" eb="2">
      <t>ノダ</t>
    </rPh>
    <phoneticPr fontId="3"/>
  </si>
  <si>
    <t>佐藤（翔）</t>
    <rPh sb="0" eb="2">
      <t>サトウ</t>
    </rPh>
    <rPh sb="3" eb="4">
      <t>ショウ</t>
    </rPh>
    <phoneticPr fontId="3"/>
  </si>
  <si>
    <t>森岡</t>
    <rPh sb="0" eb="2">
      <t>モリオカ</t>
    </rPh>
    <phoneticPr fontId="3"/>
  </si>
  <si>
    <t>山野</t>
    <rPh sb="0" eb="2">
      <t>ヤマノ</t>
    </rPh>
    <phoneticPr fontId="3"/>
  </si>
  <si>
    <t>山本（浩）</t>
    <rPh sb="0" eb="2">
      <t>ヤマモト</t>
    </rPh>
    <rPh sb="3" eb="4">
      <t>ヒロシ</t>
    </rPh>
    <phoneticPr fontId="4"/>
  </si>
  <si>
    <t>西浦</t>
    <rPh sb="0" eb="2">
      <t>ニシウラ</t>
    </rPh>
    <phoneticPr fontId="3"/>
  </si>
  <si>
    <t>大塚</t>
    <rPh sb="0" eb="2">
      <t>オオツカ</t>
    </rPh>
    <phoneticPr fontId="3"/>
  </si>
  <si>
    <t>木村（涼）</t>
    <rPh sb="0" eb="2">
      <t>キムラ</t>
    </rPh>
    <rPh sb="3" eb="4">
      <t>リョウ</t>
    </rPh>
    <phoneticPr fontId="4"/>
  </si>
  <si>
    <t>古門</t>
    <rPh sb="0" eb="2">
      <t>フルカド</t>
    </rPh>
    <phoneticPr fontId="3"/>
  </si>
  <si>
    <t>本田</t>
    <rPh sb="0" eb="2">
      <t>ホンダ</t>
    </rPh>
    <phoneticPr fontId="3"/>
  </si>
  <si>
    <t>北島（渉）</t>
    <rPh sb="0" eb="2">
      <t>キタジマ</t>
    </rPh>
    <rPh sb="3" eb="4">
      <t>アユム</t>
    </rPh>
    <phoneticPr fontId="4"/>
  </si>
  <si>
    <t>村上</t>
    <rPh sb="0" eb="2">
      <t>ムラカミ</t>
    </rPh>
    <phoneticPr fontId="3"/>
  </si>
  <si>
    <t>金城</t>
    <rPh sb="0" eb="2">
      <t>カネシロ</t>
    </rPh>
    <phoneticPr fontId="3"/>
  </si>
  <si>
    <t>北島（昇）</t>
    <rPh sb="0" eb="2">
      <t>キタジマ</t>
    </rPh>
    <rPh sb="3" eb="4">
      <t>ノボル</t>
    </rPh>
    <phoneticPr fontId="4"/>
  </si>
  <si>
    <t>草竹</t>
    <rPh sb="0" eb="2">
      <t>クサタケ</t>
    </rPh>
    <phoneticPr fontId="4"/>
  </si>
  <si>
    <t>尼崎</t>
    <rPh sb="0" eb="2">
      <t>アマガサキ</t>
    </rPh>
    <phoneticPr fontId="3"/>
  </si>
  <si>
    <t>二井内</t>
    <rPh sb="0" eb="3">
      <t>ニイナイ</t>
    </rPh>
    <phoneticPr fontId="4"/>
  </si>
  <si>
    <t>佐藤</t>
    <rPh sb="0" eb="2">
      <t>サトウ</t>
    </rPh>
    <phoneticPr fontId="3"/>
  </si>
  <si>
    <t>信</t>
    <rPh sb="0" eb="1">
      <t>ノブ</t>
    </rPh>
    <phoneticPr fontId="3"/>
  </si>
  <si>
    <t>大久保</t>
    <rPh sb="0" eb="3">
      <t>オオクボ</t>
    </rPh>
    <phoneticPr fontId="3"/>
  </si>
  <si>
    <t>川口</t>
    <rPh sb="0" eb="2">
      <t>カワグチ</t>
    </rPh>
    <phoneticPr fontId="3"/>
  </si>
  <si>
    <t>大瀬</t>
    <rPh sb="0" eb="2">
      <t>オオセ</t>
    </rPh>
    <phoneticPr fontId="3"/>
  </si>
  <si>
    <t>内藤</t>
    <rPh sb="0" eb="2">
      <t>ナイトウ</t>
    </rPh>
    <phoneticPr fontId="3"/>
  </si>
  <si>
    <t>須田</t>
    <rPh sb="0" eb="2">
      <t>スダ</t>
    </rPh>
    <phoneticPr fontId="4"/>
  </si>
  <si>
    <t>戸川</t>
    <rPh sb="0" eb="2">
      <t>トガワ</t>
    </rPh>
    <phoneticPr fontId="3"/>
  </si>
  <si>
    <t>延原</t>
    <rPh sb="0" eb="2">
      <t>ノビハラ</t>
    </rPh>
    <phoneticPr fontId="3"/>
  </si>
  <si>
    <t>浅野</t>
    <rPh sb="0" eb="2">
      <t>アサノ</t>
    </rPh>
    <phoneticPr fontId="3"/>
  </si>
  <si>
    <t>甲斐</t>
    <rPh sb="0" eb="2">
      <t>カイ</t>
    </rPh>
    <phoneticPr fontId="3"/>
  </si>
  <si>
    <t>垣田</t>
    <rPh sb="0" eb="2">
      <t>カキタ</t>
    </rPh>
    <phoneticPr fontId="3"/>
  </si>
  <si>
    <t>竹内</t>
    <rPh sb="0" eb="2">
      <t>タケウチ</t>
    </rPh>
    <phoneticPr fontId="3"/>
  </si>
  <si>
    <t>板東</t>
    <rPh sb="0" eb="2">
      <t>バンドウ</t>
    </rPh>
    <phoneticPr fontId="3"/>
  </si>
  <si>
    <t>川原</t>
    <rPh sb="0" eb="2">
      <t>カワハラ</t>
    </rPh>
    <phoneticPr fontId="3"/>
  </si>
  <si>
    <t>三東</t>
    <rPh sb="0" eb="2">
      <t>サントウ</t>
    </rPh>
    <phoneticPr fontId="3"/>
  </si>
  <si>
    <t>阿野</t>
    <rPh sb="0" eb="2">
      <t>アノ</t>
    </rPh>
    <phoneticPr fontId="3"/>
  </si>
  <si>
    <t>谷本</t>
    <rPh sb="0" eb="2">
      <t>タニモト</t>
    </rPh>
    <phoneticPr fontId="3"/>
  </si>
  <si>
    <t>大谷</t>
    <rPh sb="0" eb="2">
      <t>オオタニ</t>
    </rPh>
    <phoneticPr fontId="3"/>
  </si>
  <si>
    <t>大前</t>
    <rPh sb="0" eb="2">
      <t>オオマエ</t>
    </rPh>
    <phoneticPr fontId="3"/>
  </si>
  <si>
    <t>永野</t>
    <rPh sb="0" eb="2">
      <t>ナガノ</t>
    </rPh>
    <phoneticPr fontId="3"/>
  </si>
  <si>
    <t>落合</t>
    <rPh sb="0" eb="2">
      <t>オチアイ</t>
    </rPh>
    <phoneticPr fontId="3"/>
  </si>
  <si>
    <t>勝部</t>
    <rPh sb="0" eb="2">
      <t>カツベ</t>
    </rPh>
    <phoneticPr fontId="3"/>
  </si>
  <si>
    <t>谷口</t>
    <rPh sb="0" eb="2">
      <t>タニグチ</t>
    </rPh>
    <phoneticPr fontId="3"/>
  </si>
  <si>
    <t>森</t>
    <rPh sb="0" eb="1">
      <t>モリ</t>
    </rPh>
    <phoneticPr fontId="3"/>
  </si>
  <si>
    <t>藤原（三）</t>
    <rPh sb="0" eb="2">
      <t>フジワラ</t>
    </rPh>
    <rPh sb="3" eb="4">
      <t>サン</t>
    </rPh>
    <phoneticPr fontId="3"/>
  </si>
  <si>
    <t>作長</t>
    <rPh sb="0" eb="1">
      <t>ツク</t>
    </rPh>
    <rPh sb="1" eb="2">
      <t>チョウ</t>
    </rPh>
    <phoneticPr fontId="3"/>
  </si>
  <si>
    <t>北野</t>
    <rPh sb="0" eb="2">
      <t>キタノ</t>
    </rPh>
    <phoneticPr fontId="3"/>
  </si>
  <si>
    <t>森川</t>
    <rPh sb="0" eb="2">
      <t>モリカワ</t>
    </rPh>
    <phoneticPr fontId="3"/>
  </si>
  <si>
    <t>大橋</t>
    <rPh sb="0" eb="2">
      <t>オオハシ</t>
    </rPh>
    <phoneticPr fontId="3"/>
  </si>
  <si>
    <t>野村</t>
    <rPh sb="0" eb="2">
      <t>ノムラ</t>
    </rPh>
    <phoneticPr fontId="3"/>
  </si>
  <si>
    <t>中川（雄）</t>
    <rPh sb="0" eb="2">
      <t>ナカガワ</t>
    </rPh>
    <rPh sb="3" eb="4">
      <t>ユウ</t>
    </rPh>
    <phoneticPr fontId="4"/>
  </si>
  <si>
    <t>中川（貴）</t>
    <rPh sb="0" eb="2">
      <t>ナカガワ</t>
    </rPh>
    <rPh sb="3" eb="4">
      <t>タカシ</t>
    </rPh>
    <phoneticPr fontId="3"/>
  </si>
  <si>
    <t>崎田</t>
    <rPh sb="0" eb="2">
      <t>サキタ</t>
    </rPh>
    <phoneticPr fontId="3"/>
  </si>
  <si>
    <t>寺嶋</t>
    <rPh sb="0" eb="2">
      <t>テラシマ</t>
    </rPh>
    <phoneticPr fontId="3"/>
  </si>
  <si>
    <t>來戸</t>
    <rPh sb="0" eb="1">
      <t>ク</t>
    </rPh>
    <rPh sb="1" eb="2">
      <t>ト</t>
    </rPh>
    <phoneticPr fontId="3"/>
  </si>
  <si>
    <t>長重</t>
    <rPh sb="0" eb="2">
      <t>ナガシゲ</t>
    </rPh>
    <phoneticPr fontId="3"/>
  </si>
  <si>
    <t>末松</t>
    <rPh sb="0" eb="2">
      <t>スエマツ</t>
    </rPh>
    <phoneticPr fontId="3"/>
  </si>
  <si>
    <t>今仲</t>
    <rPh sb="0" eb="2">
      <t>イマナカ</t>
    </rPh>
    <phoneticPr fontId="3"/>
  </si>
  <si>
    <t>平松</t>
    <rPh sb="0" eb="2">
      <t>ヒラマツ</t>
    </rPh>
    <phoneticPr fontId="3"/>
  </si>
  <si>
    <t>鈴木</t>
    <rPh sb="0" eb="2">
      <t>スズキ</t>
    </rPh>
    <phoneticPr fontId="3"/>
  </si>
  <si>
    <t>岩根</t>
    <rPh sb="0" eb="2">
      <t>イワネ</t>
    </rPh>
    <phoneticPr fontId="3"/>
  </si>
  <si>
    <t>宮本</t>
    <rPh sb="0" eb="2">
      <t>ミヤモト</t>
    </rPh>
    <phoneticPr fontId="3"/>
  </si>
  <si>
    <t>中西</t>
    <rPh sb="0" eb="2">
      <t>ナカニシ</t>
    </rPh>
    <phoneticPr fontId="3"/>
  </si>
  <si>
    <t>丸岡</t>
    <rPh sb="0" eb="2">
      <t>マルオカ</t>
    </rPh>
    <phoneticPr fontId="3"/>
  </si>
  <si>
    <t>五十住</t>
    <rPh sb="0" eb="2">
      <t>ゴジュウ</t>
    </rPh>
    <rPh sb="2" eb="3">
      <t>スミ</t>
    </rPh>
    <phoneticPr fontId="3"/>
  </si>
  <si>
    <t>金澤</t>
    <rPh sb="0" eb="2">
      <t>カナザワ</t>
    </rPh>
    <phoneticPr fontId="3"/>
  </si>
  <si>
    <t>田中（伴）</t>
    <rPh sb="0" eb="2">
      <t>タナカ</t>
    </rPh>
    <rPh sb="3" eb="4">
      <t>バン</t>
    </rPh>
    <phoneticPr fontId="3"/>
  </si>
  <si>
    <t>横山</t>
    <rPh sb="0" eb="2">
      <t>ヨコヤマ</t>
    </rPh>
    <phoneticPr fontId="3"/>
  </si>
  <si>
    <t>植松</t>
    <rPh sb="0" eb="2">
      <t>ウエマツ</t>
    </rPh>
    <phoneticPr fontId="3"/>
  </si>
  <si>
    <t>古鷹</t>
    <rPh sb="0" eb="2">
      <t>フルタカ</t>
    </rPh>
    <phoneticPr fontId="3"/>
  </si>
  <si>
    <t>牧田</t>
    <rPh sb="0" eb="2">
      <t>マキタ</t>
    </rPh>
    <phoneticPr fontId="3"/>
  </si>
  <si>
    <t>卜部</t>
    <rPh sb="0" eb="2">
      <t>ウラベ</t>
    </rPh>
    <phoneticPr fontId="3"/>
  </si>
  <si>
    <t>井上（暁）</t>
    <rPh sb="0" eb="2">
      <t>イノウエ</t>
    </rPh>
    <rPh sb="3" eb="4">
      <t>アカツキ</t>
    </rPh>
    <phoneticPr fontId="3"/>
  </si>
  <si>
    <t>加藤</t>
    <rPh sb="0" eb="2">
      <t>カトウ</t>
    </rPh>
    <phoneticPr fontId="3"/>
  </si>
  <si>
    <t>中村</t>
    <rPh sb="0" eb="2">
      <t>ナカムラ</t>
    </rPh>
    <phoneticPr fontId="3"/>
  </si>
  <si>
    <t>吉田</t>
    <rPh sb="0" eb="2">
      <t>ヨシダ</t>
    </rPh>
    <phoneticPr fontId="3"/>
  </si>
  <si>
    <t>福村</t>
    <rPh sb="0" eb="2">
      <t>フクムラ</t>
    </rPh>
    <phoneticPr fontId="3"/>
  </si>
  <si>
    <t>森本</t>
    <rPh sb="0" eb="2">
      <t>モリモト</t>
    </rPh>
    <phoneticPr fontId="3"/>
  </si>
  <si>
    <t>桑畑</t>
    <rPh sb="0" eb="2">
      <t>クワハタ</t>
    </rPh>
    <phoneticPr fontId="3"/>
  </si>
  <si>
    <t>己斐（天）</t>
    <rPh sb="0" eb="2">
      <t>コイ</t>
    </rPh>
    <rPh sb="3" eb="4">
      <t>テン</t>
    </rPh>
    <phoneticPr fontId="3"/>
  </si>
  <si>
    <t>永井</t>
    <rPh sb="0" eb="2">
      <t>ナガイ</t>
    </rPh>
    <phoneticPr fontId="3"/>
  </si>
  <si>
    <t>吉見</t>
    <rPh sb="0" eb="2">
      <t>ヨシミ</t>
    </rPh>
    <phoneticPr fontId="3"/>
  </si>
  <si>
    <t>伊藤</t>
    <rPh sb="0" eb="2">
      <t>イトウ</t>
    </rPh>
    <phoneticPr fontId="3"/>
  </si>
  <si>
    <t>阪上</t>
    <rPh sb="0" eb="2">
      <t>サカガミ</t>
    </rPh>
    <phoneticPr fontId="3"/>
  </si>
  <si>
    <t>河野</t>
    <rPh sb="0" eb="2">
      <t>コウノ</t>
    </rPh>
    <phoneticPr fontId="3"/>
  </si>
  <si>
    <t>浅野</t>
    <rPh sb="0" eb="2">
      <t>アサノ</t>
    </rPh>
    <phoneticPr fontId="3"/>
  </si>
  <si>
    <t>板垣</t>
    <rPh sb="0" eb="2">
      <t>イタガキ</t>
    </rPh>
    <phoneticPr fontId="3"/>
  </si>
  <si>
    <t>本尾</t>
    <rPh sb="0" eb="2">
      <t>モトオ</t>
    </rPh>
    <phoneticPr fontId="3"/>
  </si>
  <si>
    <t>田中（裕）</t>
    <rPh sb="0" eb="2">
      <t>タナカ</t>
    </rPh>
    <rPh sb="3" eb="4">
      <t>ユウ</t>
    </rPh>
    <phoneticPr fontId="3"/>
  </si>
  <si>
    <t>築田</t>
    <rPh sb="0" eb="2">
      <t>チクタ</t>
    </rPh>
    <phoneticPr fontId="3"/>
  </si>
  <si>
    <t>勝見</t>
    <rPh sb="0" eb="2">
      <t>カツミ</t>
    </rPh>
    <phoneticPr fontId="3"/>
  </si>
  <si>
    <t>小西（雅）</t>
    <rPh sb="0" eb="2">
      <t>コニシ</t>
    </rPh>
    <rPh sb="3" eb="4">
      <t>マサ</t>
    </rPh>
    <phoneticPr fontId="3"/>
  </si>
  <si>
    <t>高嶋（雅）</t>
    <rPh sb="0" eb="2">
      <t>タカシマ</t>
    </rPh>
    <rPh sb="3" eb="4">
      <t>マサ</t>
    </rPh>
    <phoneticPr fontId="3"/>
  </si>
  <si>
    <t>谷口</t>
    <rPh sb="0" eb="2">
      <t>タニグチ</t>
    </rPh>
    <phoneticPr fontId="3"/>
  </si>
  <si>
    <t>神園</t>
    <rPh sb="0" eb="2">
      <t>カミゾノ</t>
    </rPh>
    <phoneticPr fontId="3"/>
  </si>
  <si>
    <t>高階</t>
    <rPh sb="0" eb="2">
      <t>タカシナ</t>
    </rPh>
    <phoneticPr fontId="3"/>
  </si>
  <si>
    <t>松尾</t>
    <rPh sb="0" eb="2">
      <t>マツオ</t>
    </rPh>
    <phoneticPr fontId="3"/>
  </si>
  <si>
    <t>西川</t>
    <rPh sb="0" eb="2">
      <t>ニシカワ</t>
    </rPh>
    <phoneticPr fontId="3"/>
  </si>
  <si>
    <t>橋本</t>
    <rPh sb="0" eb="2">
      <t>ハシモト</t>
    </rPh>
    <phoneticPr fontId="3"/>
  </si>
  <si>
    <t>塚</t>
    <rPh sb="0" eb="1">
      <t>ツカ</t>
    </rPh>
    <phoneticPr fontId="3"/>
  </si>
  <si>
    <t>田中</t>
    <rPh sb="0" eb="2">
      <t>タナカ</t>
    </rPh>
    <phoneticPr fontId="3"/>
  </si>
  <si>
    <t>小野</t>
    <rPh sb="0" eb="2">
      <t>オノ</t>
    </rPh>
    <phoneticPr fontId="3"/>
  </si>
  <si>
    <t>池田</t>
    <rPh sb="0" eb="2">
      <t>イケダ</t>
    </rPh>
    <phoneticPr fontId="3"/>
  </si>
  <si>
    <t>迫田</t>
    <rPh sb="0" eb="2">
      <t>サコタ</t>
    </rPh>
    <phoneticPr fontId="3"/>
  </si>
  <si>
    <t>谷</t>
    <rPh sb="0" eb="1">
      <t>タニ</t>
    </rPh>
    <phoneticPr fontId="3"/>
  </si>
  <si>
    <t>谷山</t>
    <rPh sb="0" eb="2">
      <t>タニヤマ</t>
    </rPh>
    <phoneticPr fontId="3"/>
  </si>
  <si>
    <t>アンディー</t>
    <phoneticPr fontId="3"/>
  </si>
  <si>
    <t>犬飼</t>
    <rPh sb="0" eb="2">
      <t>イヌカイ</t>
    </rPh>
    <phoneticPr fontId="3"/>
  </si>
  <si>
    <t>真崎（蓮）</t>
    <rPh sb="0" eb="2">
      <t>マサキ</t>
    </rPh>
    <rPh sb="3" eb="4">
      <t>レン</t>
    </rPh>
    <phoneticPr fontId="3"/>
  </si>
  <si>
    <t>内畑谷</t>
    <rPh sb="0" eb="1">
      <t>ウチ</t>
    </rPh>
    <rPh sb="1" eb="2">
      <t>ハタケ</t>
    </rPh>
    <rPh sb="2" eb="3">
      <t>タニ</t>
    </rPh>
    <phoneticPr fontId="3"/>
  </si>
  <si>
    <t>小西</t>
    <rPh sb="0" eb="2">
      <t>コニシ</t>
    </rPh>
    <phoneticPr fontId="3"/>
  </si>
  <si>
    <t>中村（洋）</t>
    <rPh sb="0" eb="2">
      <t>ナカムラ</t>
    </rPh>
    <rPh sb="3" eb="4">
      <t>ヨウ</t>
    </rPh>
    <phoneticPr fontId="3"/>
  </si>
  <si>
    <t>魚住</t>
    <rPh sb="0" eb="2">
      <t>ウオズミ</t>
    </rPh>
    <phoneticPr fontId="3"/>
  </si>
  <si>
    <t>久保</t>
    <rPh sb="0" eb="2">
      <t>クボ</t>
    </rPh>
    <phoneticPr fontId="3"/>
  </si>
  <si>
    <t>芦田</t>
    <rPh sb="0" eb="2">
      <t>アシダ</t>
    </rPh>
    <phoneticPr fontId="3"/>
  </si>
  <si>
    <t>清水</t>
    <rPh sb="0" eb="2">
      <t>シミズ</t>
    </rPh>
    <phoneticPr fontId="3"/>
  </si>
  <si>
    <t>小林</t>
    <rPh sb="0" eb="2">
      <t>コバヤシ</t>
    </rPh>
    <phoneticPr fontId="3"/>
  </si>
  <si>
    <t>早野</t>
    <rPh sb="0" eb="2">
      <t>ハヤノ</t>
    </rPh>
    <phoneticPr fontId="3"/>
  </si>
  <si>
    <t>森田</t>
    <rPh sb="0" eb="2">
      <t>モリタ</t>
    </rPh>
    <phoneticPr fontId="3"/>
  </si>
  <si>
    <t>菅野（功）</t>
    <rPh sb="0" eb="2">
      <t>スガノ</t>
    </rPh>
    <rPh sb="3" eb="4">
      <t>イサオ</t>
    </rPh>
    <phoneticPr fontId="3"/>
  </si>
  <si>
    <t>菅野（竜）</t>
    <rPh sb="0" eb="2">
      <t>スガノ</t>
    </rPh>
    <rPh sb="3" eb="4">
      <t>リュウ</t>
    </rPh>
    <phoneticPr fontId="3"/>
  </si>
  <si>
    <t>高橋</t>
    <rPh sb="0" eb="2">
      <t>タカハシ</t>
    </rPh>
    <phoneticPr fontId="3"/>
  </si>
  <si>
    <t>菊地</t>
    <rPh sb="0" eb="2">
      <t>キクチ</t>
    </rPh>
    <phoneticPr fontId="3"/>
  </si>
  <si>
    <t>中野</t>
    <rPh sb="0" eb="2">
      <t>ナカノ</t>
    </rPh>
    <phoneticPr fontId="3"/>
  </si>
  <si>
    <t>坂中</t>
    <rPh sb="0" eb="2">
      <t>サカナカ</t>
    </rPh>
    <phoneticPr fontId="3"/>
  </si>
  <si>
    <t>嶋川</t>
    <rPh sb="0" eb="2">
      <t>シマカワ</t>
    </rPh>
    <phoneticPr fontId="3"/>
  </si>
  <si>
    <t>石崎</t>
    <rPh sb="0" eb="2">
      <t>イシザキ</t>
    </rPh>
    <phoneticPr fontId="3"/>
  </si>
  <si>
    <t>小池</t>
    <rPh sb="0" eb="2">
      <t>コイケ</t>
    </rPh>
    <phoneticPr fontId="3"/>
  </si>
  <si>
    <t>規定打席：試合数×2（練習試合を行わなかった不戦勝は除く）</t>
    <rPh sb="0" eb="4">
      <t>キテイダセキ</t>
    </rPh>
    <rPh sb="5" eb="8">
      <t>シアイスウ</t>
    </rPh>
    <rPh sb="11" eb="15">
      <t>レンシュウジアイ</t>
    </rPh>
    <rPh sb="16" eb="17">
      <t>オコナ</t>
    </rPh>
    <rPh sb="22" eb="25">
      <t>フセンショウ</t>
    </rPh>
    <rPh sb="26" eb="27">
      <t>ノゾ</t>
    </rPh>
    <phoneticPr fontId="3"/>
  </si>
  <si>
    <t>2024年・ファルコン　打撃成績（打席数順）　規定打席：32</t>
    <rPh sb="4" eb="5">
      <t>ネン</t>
    </rPh>
    <rPh sb="12" eb="16">
      <t>ダゲキセイセキ</t>
    </rPh>
    <rPh sb="17" eb="21">
      <t>ダセキスウジュン</t>
    </rPh>
    <rPh sb="23" eb="27">
      <t>キテイダセキ</t>
    </rPh>
    <phoneticPr fontId="3"/>
  </si>
  <si>
    <t>2024年・パラダイス　打撃成績（打席数順）　規定打席：36</t>
    <rPh sb="4" eb="5">
      <t>ネン</t>
    </rPh>
    <rPh sb="12" eb="16">
      <t>ダゲキセイセキ</t>
    </rPh>
    <rPh sb="17" eb="21">
      <t>ダセキスウジュン</t>
    </rPh>
    <rPh sb="23" eb="27">
      <t>キテイダセキ</t>
    </rPh>
    <phoneticPr fontId="3"/>
  </si>
  <si>
    <t>2024年・堺大野芝テルヤーズ　打撃成績（打席数順）　規定打席：36</t>
    <rPh sb="4" eb="5">
      <t>ネン</t>
    </rPh>
    <rPh sb="6" eb="15">
      <t>サ</t>
    </rPh>
    <rPh sb="16" eb="20">
      <t>ダゲキセイセキ</t>
    </rPh>
    <rPh sb="21" eb="25">
      <t>ダセキスウジュン</t>
    </rPh>
    <rPh sb="27" eb="31">
      <t>キテイダセキ</t>
    </rPh>
    <phoneticPr fontId="3"/>
  </si>
  <si>
    <t>2024年・トヨタクラブ新大阪　打撃成績（打席数順）　規定打席：30</t>
    <rPh sb="4" eb="5">
      <t>ネン</t>
    </rPh>
    <rPh sb="16" eb="20">
      <t>ダゲキセイセキ</t>
    </rPh>
    <rPh sb="21" eb="25">
      <t>ダセキスウジュン</t>
    </rPh>
    <rPh sb="27" eb="31">
      <t>キテイダセキ</t>
    </rPh>
    <phoneticPr fontId="3"/>
  </si>
  <si>
    <t>2024年・タイヨーフレンズ　打撃成績（打席数順）　規定打席：32</t>
    <rPh sb="4" eb="5">
      <t>ネン</t>
    </rPh>
    <rPh sb="15" eb="19">
      <t>ダゲキセイセキ</t>
    </rPh>
    <rPh sb="20" eb="24">
      <t>ダセキスウジュン</t>
    </rPh>
    <rPh sb="26" eb="30">
      <t>キテイダセキ</t>
    </rPh>
    <phoneticPr fontId="3"/>
  </si>
  <si>
    <t>2024年・住之江JAPAN　打撃成績（打席数順）　規定打席：30</t>
    <rPh sb="4" eb="5">
      <t>ネン</t>
    </rPh>
    <rPh sb="6" eb="14">
      <t>ス</t>
    </rPh>
    <rPh sb="15" eb="19">
      <t>ダゲキセイセキ</t>
    </rPh>
    <rPh sb="20" eb="24">
      <t>ダセキスウジュン</t>
    </rPh>
    <rPh sb="26" eb="30">
      <t>キテイダセキ</t>
    </rPh>
    <phoneticPr fontId="3"/>
  </si>
  <si>
    <t>2024年・スカイカープス　打撃成績（打席数順）　規定打席：36</t>
    <rPh sb="4" eb="5">
      <t>ネン</t>
    </rPh>
    <rPh sb="14" eb="18">
      <t>ダゲキセイセキ</t>
    </rPh>
    <rPh sb="19" eb="23">
      <t>ダセキスウジュン</t>
    </rPh>
    <rPh sb="25" eb="29">
      <t>キテイダセキ</t>
    </rPh>
    <phoneticPr fontId="3"/>
  </si>
  <si>
    <t>2024年・オリオンズ　打撃成績（打席数順）　規定打席：32</t>
    <rPh sb="4" eb="5">
      <t>ネン</t>
    </rPh>
    <rPh sb="12" eb="16">
      <t>ダゲキセイセキ</t>
    </rPh>
    <rPh sb="17" eb="21">
      <t>ダセキスウジュン</t>
    </rPh>
    <rPh sb="23" eb="27">
      <t>キテイダセキ</t>
    </rPh>
    <phoneticPr fontId="3"/>
  </si>
  <si>
    <t>2024年・大阪トヨペットベースボールチーム　打撃成績（打席数順）　規定打席：34</t>
    <rPh sb="4" eb="5">
      <t>ネン</t>
    </rPh>
    <rPh sb="6" eb="22">
      <t>オ</t>
    </rPh>
    <rPh sb="23" eb="27">
      <t>ダゲキセイセキ</t>
    </rPh>
    <rPh sb="28" eb="32">
      <t>ダセキスウジュン</t>
    </rPh>
    <rPh sb="34" eb="38">
      <t>キテイダセキ</t>
    </rPh>
    <phoneticPr fontId="3"/>
  </si>
  <si>
    <t>2024年・大阪アスレチックス　打撃成績（打席数順）　規定打席：34</t>
    <rPh sb="4" eb="5">
      <t>ネン</t>
    </rPh>
    <rPh sb="6" eb="15">
      <t>オ</t>
    </rPh>
    <rPh sb="16" eb="20">
      <t>ダゲキセイセキ</t>
    </rPh>
    <rPh sb="21" eb="25">
      <t>ダセキスウジュン</t>
    </rPh>
    <rPh sb="27" eb="31">
      <t>キテイダセキ</t>
    </rPh>
    <phoneticPr fontId="3"/>
  </si>
  <si>
    <t>2024年・TOYOTA HK BROTHERS　打撃成績（打席数順）　規定打席：34</t>
    <rPh sb="4" eb="5">
      <t>ネン</t>
    </rPh>
    <rPh sb="25" eb="29">
      <t>ダゲキセイセキ</t>
    </rPh>
    <rPh sb="30" eb="34">
      <t>ダセキスウジュン</t>
    </rPh>
    <rPh sb="36" eb="40">
      <t>キテイダセキ</t>
    </rPh>
    <phoneticPr fontId="3"/>
  </si>
  <si>
    <t>2024年・Samurai Denkees　打撃成績（打席数順）　規定打席：28</t>
    <rPh sb="4" eb="5">
      <t>ネン</t>
    </rPh>
    <rPh sb="22" eb="26">
      <t>ダゲキセイセキ</t>
    </rPh>
    <rPh sb="27" eb="31">
      <t>ダセキスウジュン</t>
    </rPh>
    <rPh sb="33" eb="37">
      <t>キテイダセキ</t>
    </rPh>
    <phoneticPr fontId="3"/>
  </si>
  <si>
    <t>2024年・Red's　打撃成績（打席数順）　規定打席：34</t>
    <rPh sb="4" eb="5">
      <t>ネン</t>
    </rPh>
    <rPh sb="12" eb="16">
      <t>ダゲキセイセキ</t>
    </rPh>
    <rPh sb="17" eb="21">
      <t>ダセキスウジュン</t>
    </rPh>
    <rPh sb="23" eb="27">
      <t>キテイダセキ</t>
    </rPh>
    <phoneticPr fontId="3"/>
  </si>
  <si>
    <t>2024年・REBORN　打撃成績（打席数順）　規定打席：34</t>
    <rPh sb="4" eb="5">
      <t>ネン</t>
    </rPh>
    <rPh sb="13" eb="17">
      <t>ダゲキセイセキ</t>
    </rPh>
    <rPh sb="18" eb="22">
      <t>ダセキスウジュン</t>
    </rPh>
    <rPh sb="24" eb="28">
      <t>キテイダセキ</t>
    </rPh>
    <phoneticPr fontId="3"/>
  </si>
  <si>
    <t>2024年・PIRATES　打撃成績（打席数順）　規定打席：36</t>
    <rPh sb="4" eb="5">
      <t>ネン</t>
    </rPh>
    <rPh sb="14" eb="18">
      <t>ダゲキセイセキ</t>
    </rPh>
    <rPh sb="19" eb="23">
      <t>ダセキスウジュン</t>
    </rPh>
    <rPh sb="25" eb="29">
      <t>キテイダセキ</t>
    </rPh>
    <phoneticPr fontId="3"/>
  </si>
  <si>
    <t>2024年・東大阪MetalCats　打撃成績（打席数順）　規定打席：34</t>
    <rPh sb="4" eb="5">
      <t>ネン</t>
    </rPh>
    <rPh sb="6" eb="18">
      <t>ヒ</t>
    </rPh>
    <rPh sb="19" eb="23">
      <t>ダゲキセイセキ</t>
    </rPh>
    <rPh sb="24" eb="28">
      <t>ダセキスウジュン</t>
    </rPh>
    <rPh sb="30" eb="34">
      <t>キテイダセキ</t>
    </rPh>
    <phoneticPr fontId="3"/>
  </si>
  <si>
    <t>2024年・Osaka Bigsharks　打撃成績（打席数順）　規定打席：30</t>
    <rPh sb="4" eb="5">
      <t>ネン</t>
    </rPh>
    <rPh sb="22" eb="26">
      <t>ダゲキセイセキ</t>
    </rPh>
    <rPh sb="27" eb="31">
      <t>ダセキスウジュン</t>
    </rPh>
    <rPh sb="33" eb="37">
      <t>キテイダセキ</t>
    </rPh>
    <phoneticPr fontId="3"/>
  </si>
  <si>
    <t>2024年・KFCフェニックス　打撃成績（打席数順）　規定打席：36</t>
    <rPh sb="4" eb="5">
      <t>ネン</t>
    </rPh>
    <rPh sb="16" eb="20">
      <t>ダゲキセイセキ</t>
    </rPh>
    <rPh sb="21" eb="25">
      <t>ダセキスウジュン</t>
    </rPh>
    <rPh sb="27" eb="31">
      <t>キテイダセキ</t>
    </rPh>
    <phoneticPr fontId="3"/>
  </si>
  <si>
    <t>2024年・Faith　打撃成績（打席数順）　規定打席：32</t>
    <rPh sb="4" eb="5">
      <t>ネン</t>
    </rPh>
    <rPh sb="12" eb="16">
      <t>ダゲキセイセキ</t>
    </rPh>
    <rPh sb="17" eb="21">
      <t>ダセキスウジュン</t>
    </rPh>
    <rPh sb="23" eb="27">
      <t>キテイダセキ</t>
    </rPh>
    <phoneticPr fontId="3"/>
  </si>
  <si>
    <t>Faith</t>
    <phoneticPr fontId="3"/>
  </si>
  <si>
    <t>ファルコン</t>
    <phoneticPr fontId="3"/>
  </si>
  <si>
    <t>パラダイス</t>
    <phoneticPr fontId="3"/>
  </si>
  <si>
    <t>堺大野芝テルヤーズ</t>
    <rPh sb="0" eb="9">
      <t>サ</t>
    </rPh>
    <phoneticPr fontId="3"/>
  </si>
  <si>
    <t>トヨタクラブ新大阪</t>
    <phoneticPr fontId="3"/>
  </si>
  <si>
    <t>タイヨーフレンズ</t>
    <phoneticPr fontId="3"/>
  </si>
  <si>
    <t>住之江JAPAN</t>
    <rPh sb="0" eb="8">
      <t>ス</t>
    </rPh>
    <phoneticPr fontId="3"/>
  </si>
  <si>
    <t>スカイカープス</t>
    <phoneticPr fontId="3"/>
  </si>
  <si>
    <t>オリオンズ</t>
    <phoneticPr fontId="3"/>
  </si>
  <si>
    <t>大阪トヨペットベースボールチーム</t>
    <rPh sb="0" eb="16">
      <t>オ</t>
    </rPh>
    <phoneticPr fontId="3"/>
  </si>
  <si>
    <t>大阪アスレチックス</t>
    <rPh sb="0" eb="9">
      <t>オ</t>
    </rPh>
    <phoneticPr fontId="3"/>
  </si>
  <si>
    <t>TOYOTA HK BROTHERS</t>
    <phoneticPr fontId="3"/>
  </si>
  <si>
    <t>Samurai Denkees</t>
    <phoneticPr fontId="3"/>
  </si>
  <si>
    <t>Red's</t>
    <phoneticPr fontId="3"/>
  </si>
  <si>
    <t>REBORN</t>
    <phoneticPr fontId="3"/>
  </si>
  <si>
    <t>PIRATES</t>
    <phoneticPr fontId="3"/>
  </si>
  <si>
    <t>東大阪MetalCats</t>
    <rPh sb="0" eb="12">
      <t>ヒ</t>
    </rPh>
    <phoneticPr fontId="3"/>
  </si>
  <si>
    <t>Osaka Bigsharks</t>
    <phoneticPr fontId="3"/>
  </si>
  <si>
    <t>KFCフェニックス</t>
    <phoneticPr fontId="3"/>
  </si>
  <si>
    <t>高瀬</t>
    <rPh sb="0" eb="2">
      <t>タカセ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</si>
</sst>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.00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523769CD-7507-4EA4-8C27-8CE3F539C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4B9C-3415-4743-8279-0D3C45A48A40}">
  <dimension ref="A1:K27"/>
  <sheetViews>
    <sheetView workbookViewId="0">
      <selection activeCell="D27" sqref="D27:I27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42" width="9" style="1"/>
    <col min="143" max="143" width="3.5" style="1" bestFit="1" customWidth="1"/>
    <col min="144" max="145" width="12.5" style="1" customWidth="1"/>
    <col min="146" max="259" width="2.5" style="1" customWidth="1"/>
    <col min="260" max="267" width="6.25" style="1" customWidth="1"/>
    <col min="268" max="398" width="9" style="1"/>
    <col min="399" max="399" width="3.5" style="1" bestFit="1" customWidth="1"/>
    <col min="400" max="401" width="12.5" style="1" customWidth="1"/>
    <col min="402" max="515" width="2.5" style="1" customWidth="1"/>
    <col min="516" max="523" width="6.25" style="1" customWidth="1"/>
    <col min="524" max="654" width="9" style="1"/>
    <col min="655" max="655" width="3.5" style="1" bestFit="1" customWidth="1"/>
    <col min="656" max="657" width="12.5" style="1" customWidth="1"/>
    <col min="658" max="771" width="2.5" style="1" customWidth="1"/>
    <col min="772" max="779" width="6.25" style="1" customWidth="1"/>
    <col min="780" max="910" width="9" style="1"/>
    <col min="911" max="911" width="3.5" style="1" bestFit="1" customWidth="1"/>
    <col min="912" max="913" width="12.5" style="1" customWidth="1"/>
    <col min="914" max="1027" width="2.5" style="1" customWidth="1"/>
    <col min="1028" max="1035" width="6.25" style="1" customWidth="1"/>
    <col min="1036" max="1166" width="9" style="1"/>
    <col min="1167" max="1167" width="3.5" style="1" bestFit="1" customWidth="1"/>
    <col min="1168" max="1169" width="12.5" style="1" customWidth="1"/>
    <col min="1170" max="1283" width="2.5" style="1" customWidth="1"/>
    <col min="1284" max="1291" width="6.25" style="1" customWidth="1"/>
    <col min="1292" max="1422" width="9" style="1"/>
    <col min="1423" max="1423" width="3.5" style="1" bestFit="1" customWidth="1"/>
    <col min="1424" max="1425" width="12.5" style="1" customWidth="1"/>
    <col min="1426" max="1539" width="2.5" style="1" customWidth="1"/>
    <col min="1540" max="1547" width="6.25" style="1" customWidth="1"/>
    <col min="1548" max="1678" width="9" style="1"/>
    <col min="1679" max="1679" width="3.5" style="1" bestFit="1" customWidth="1"/>
    <col min="1680" max="1681" width="12.5" style="1" customWidth="1"/>
    <col min="1682" max="1795" width="2.5" style="1" customWidth="1"/>
    <col min="1796" max="1803" width="6.25" style="1" customWidth="1"/>
    <col min="1804" max="1934" width="9" style="1"/>
    <col min="1935" max="1935" width="3.5" style="1" bestFit="1" customWidth="1"/>
    <col min="1936" max="1937" width="12.5" style="1" customWidth="1"/>
    <col min="1938" max="2051" width="2.5" style="1" customWidth="1"/>
    <col min="2052" max="2059" width="6.25" style="1" customWidth="1"/>
    <col min="2060" max="2190" width="9" style="1"/>
    <col min="2191" max="2191" width="3.5" style="1" bestFit="1" customWidth="1"/>
    <col min="2192" max="2193" width="12.5" style="1" customWidth="1"/>
    <col min="2194" max="2307" width="2.5" style="1" customWidth="1"/>
    <col min="2308" max="2315" width="6.25" style="1" customWidth="1"/>
    <col min="2316" max="2446" width="9" style="1"/>
    <col min="2447" max="2447" width="3.5" style="1" bestFit="1" customWidth="1"/>
    <col min="2448" max="2449" width="12.5" style="1" customWidth="1"/>
    <col min="2450" max="2563" width="2.5" style="1" customWidth="1"/>
    <col min="2564" max="2571" width="6.25" style="1" customWidth="1"/>
    <col min="2572" max="2702" width="9" style="1"/>
    <col min="2703" max="2703" width="3.5" style="1" bestFit="1" customWidth="1"/>
    <col min="2704" max="2705" width="12.5" style="1" customWidth="1"/>
    <col min="2706" max="2819" width="2.5" style="1" customWidth="1"/>
    <col min="2820" max="2827" width="6.25" style="1" customWidth="1"/>
    <col min="2828" max="2958" width="9" style="1"/>
    <col min="2959" max="2959" width="3.5" style="1" bestFit="1" customWidth="1"/>
    <col min="2960" max="2961" width="12.5" style="1" customWidth="1"/>
    <col min="2962" max="3075" width="2.5" style="1" customWidth="1"/>
    <col min="3076" max="3083" width="6.25" style="1" customWidth="1"/>
    <col min="3084" max="3214" width="9" style="1"/>
    <col min="3215" max="3215" width="3.5" style="1" bestFit="1" customWidth="1"/>
    <col min="3216" max="3217" width="12.5" style="1" customWidth="1"/>
    <col min="3218" max="3331" width="2.5" style="1" customWidth="1"/>
    <col min="3332" max="3339" width="6.25" style="1" customWidth="1"/>
    <col min="3340" max="3470" width="9" style="1"/>
    <col min="3471" max="3471" width="3.5" style="1" bestFit="1" customWidth="1"/>
    <col min="3472" max="3473" width="12.5" style="1" customWidth="1"/>
    <col min="3474" max="3587" width="2.5" style="1" customWidth="1"/>
    <col min="3588" max="3595" width="6.25" style="1" customWidth="1"/>
    <col min="3596" max="3726" width="9" style="1"/>
    <col min="3727" max="3727" width="3.5" style="1" bestFit="1" customWidth="1"/>
    <col min="3728" max="3729" width="12.5" style="1" customWidth="1"/>
    <col min="3730" max="3843" width="2.5" style="1" customWidth="1"/>
    <col min="3844" max="3851" width="6.25" style="1" customWidth="1"/>
    <col min="3852" max="3982" width="9" style="1"/>
    <col min="3983" max="3983" width="3.5" style="1" bestFit="1" customWidth="1"/>
    <col min="3984" max="3985" width="12.5" style="1" customWidth="1"/>
    <col min="3986" max="4099" width="2.5" style="1" customWidth="1"/>
    <col min="4100" max="4107" width="6.25" style="1" customWidth="1"/>
    <col min="4108" max="4238" width="9" style="1"/>
    <col min="4239" max="4239" width="3.5" style="1" bestFit="1" customWidth="1"/>
    <col min="4240" max="4241" width="12.5" style="1" customWidth="1"/>
    <col min="4242" max="4355" width="2.5" style="1" customWidth="1"/>
    <col min="4356" max="4363" width="6.25" style="1" customWidth="1"/>
    <col min="4364" max="4494" width="9" style="1"/>
    <col min="4495" max="4495" width="3.5" style="1" bestFit="1" customWidth="1"/>
    <col min="4496" max="4497" width="12.5" style="1" customWidth="1"/>
    <col min="4498" max="4611" width="2.5" style="1" customWidth="1"/>
    <col min="4612" max="4619" width="6.25" style="1" customWidth="1"/>
    <col min="4620" max="4750" width="9" style="1"/>
    <col min="4751" max="4751" width="3.5" style="1" bestFit="1" customWidth="1"/>
    <col min="4752" max="4753" width="12.5" style="1" customWidth="1"/>
    <col min="4754" max="4867" width="2.5" style="1" customWidth="1"/>
    <col min="4868" max="4875" width="6.25" style="1" customWidth="1"/>
    <col min="4876" max="5006" width="9" style="1"/>
    <col min="5007" max="5007" width="3.5" style="1" bestFit="1" customWidth="1"/>
    <col min="5008" max="5009" width="12.5" style="1" customWidth="1"/>
    <col min="5010" max="5123" width="2.5" style="1" customWidth="1"/>
    <col min="5124" max="5131" width="6.25" style="1" customWidth="1"/>
    <col min="5132" max="5262" width="9" style="1"/>
    <col min="5263" max="5263" width="3.5" style="1" bestFit="1" customWidth="1"/>
    <col min="5264" max="5265" width="12.5" style="1" customWidth="1"/>
    <col min="5266" max="5379" width="2.5" style="1" customWidth="1"/>
    <col min="5380" max="5387" width="6.25" style="1" customWidth="1"/>
    <col min="5388" max="5518" width="9" style="1"/>
    <col min="5519" max="5519" width="3.5" style="1" bestFit="1" customWidth="1"/>
    <col min="5520" max="5521" width="12.5" style="1" customWidth="1"/>
    <col min="5522" max="5635" width="2.5" style="1" customWidth="1"/>
    <col min="5636" max="5643" width="6.25" style="1" customWidth="1"/>
    <col min="5644" max="5774" width="9" style="1"/>
    <col min="5775" max="5775" width="3.5" style="1" bestFit="1" customWidth="1"/>
    <col min="5776" max="5777" width="12.5" style="1" customWidth="1"/>
    <col min="5778" max="5891" width="2.5" style="1" customWidth="1"/>
    <col min="5892" max="5899" width="6.25" style="1" customWidth="1"/>
    <col min="5900" max="6030" width="9" style="1"/>
    <col min="6031" max="6031" width="3.5" style="1" bestFit="1" customWidth="1"/>
    <col min="6032" max="6033" width="12.5" style="1" customWidth="1"/>
    <col min="6034" max="6147" width="2.5" style="1" customWidth="1"/>
    <col min="6148" max="6155" width="6.25" style="1" customWidth="1"/>
    <col min="6156" max="6286" width="9" style="1"/>
    <col min="6287" max="6287" width="3.5" style="1" bestFit="1" customWidth="1"/>
    <col min="6288" max="6289" width="12.5" style="1" customWidth="1"/>
    <col min="6290" max="6403" width="2.5" style="1" customWidth="1"/>
    <col min="6404" max="6411" width="6.25" style="1" customWidth="1"/>
    <col min="6412" max="6542" width="9" style="1"/>
    <col min="6543" max="6543" width="3.5" style="1" bestFit="1" customWidth="1"/>
    <col min="6544" max="6545" width="12.5" style="1" customWidth="1"/>
    <col min="6546" max="6659" width="2.5" style="1" customWidth="1"/>
    <col min="6660" max="6667" width="6.25" style="1" customWidth="1"/>
    <col min="6668" max="6798" width="9" style="1"/>
    <col min="6799" max="6799" width="3.5" style="1" bestFit="1" customWidth="1"/>
    <col min="6800" max="6801" width="12.5" style="1" customWidth="1"/>
    <col min="6802" max="6915" width="2.5" style="1" customWidth="1"/>
    <col min="6916" max="6923" width="6.25" style="1" customWidth="1"/>
    <col min="6924" max="7054" width="9" style="1"/>
    <col min="7055" max="7055" width="3.5" style="1" bestFit="1" customWidth="1"/>
    <col min="7056" max="7057" width="12.5" style="1" customWidth="1"/>
    <col min="7058" max="7171" width="2.5" style="1" customWidth="1"/>
    <col min="7172" max="7179" width="6.25" style="1" customWidth="1"/>
    <col min="7180" max="7310" width="9" style="1"/>
    <col min="7311" max="7311" width="3.5" style="1" bestFit="1" customWidth="1"/>
    <col min="7312" max="7313" width="12.5" style="1" customWidth="1"/>
    <col min="7314" max="7427" width="2.5" style="1" customWidth="1"/>
    <col min="7428" max="7435" width="6.25" style="1" customWidth="1"/>
    <col min="7436" max="7566" width="9" style="1"/>
    <col min="7567" max="7567" width="3.5" style="1" bestFit="1" customWidth="1"/>
    <col min="7568" max="7569" width="12.5" style="1" customWidth="1"/>
    <col min="7570" max="7683" width="2.5" style="1" customWidth="1"/>
    <col min="7684" max="7691" width="6.25" style="1" customWidth="1"/>
    <col min="7692" max="7822" width="9" style="1"/>
    <col min="7823" max="7823" width="3.5" style="1" bestFit="1" customWidth="1"/>
    <col min="7824" max="7825" width="12.5" style="1" customWidth="1"/>
    <col min="7826" max="7939" width="2.5" style="1" customWidth="1"/>
    <col min="7940" max="7947" width="6.25" style="1" customWidth="1"/>
    <col min="7948" max="8078" width="9" style="1"/>
    <col min="8079" max="8079" width="3.5" style="1" bestFit="1" customWidth="1"/>
    <col min="8080" max="8081" width="12.5" style="1" customWidth="1"/>
    <col min="8082" max="8195" width="2.5" style="1" customWidth="1"/>
    <col min="8196" max="8203" width="6.25" style="1" customWidth="1"/>
    <col min="8204" max="8334" width="9" style="1"/>
    <col min="8335" max="8335" width="3.5" style="1" bestFit="1" customWidth="1"/>
    <col min="8336" max="8337" width="12.5" style="1" customWidth="1"/>
    <col min="8338" max="8451" width="2.5" style="1" customWidth="1"/>
    <col min="8452" max="8459" width="6.25" style="1" customWidth="1"/>
    <col min="8460" max="8590" width="9" style="1"/>
    <col min="8591" max="8591" width="3.5" style="1" bestFit="1" customWidth="1"/>
    <col min="8592" max="8593" width="12.5" style="1" customWidth="1"/>
    <col min="8594" max="8707" width="2.5" style="1" customWidth="1"/>
    <col min="8708" max="8715" width="6.25" style="1" customWidth="1"/>
    <col min="8716" max="8846" width="9" style="1"/>
    <col min="8847" max="8847" width="3.5" style="1" bestFit="1" customWidth="1"/>
    <col min="8848" max="8849" width="12.5" style="1" customWidth="1"/>
    <col min="8850" max="8963" width="2.5" style="1" customWidth="1"/>
    <col min="8964" max="8971" width="6.25" style="1" customWidth="1"/>
    <col min="8972" max="9102" width="9" style="1"/>
    <col min="9103" max="9103" width="3.5" style="1" bestFit="1" customWidth="1"/>
    <col min="9104" max="9105" width="12.5" style="1" customWidth="1"/>
    <col min="9106" max="9219" width="2.5" style="1" customWidth="1"/>
    <col min="9220" max="9227" width="6.25" style="1" customWidth="1"/>
    <col min="9228" max="9358" width="9" style="1"/>
    <col min="9359" max="9359" width="3.5" style="1" bestFit="1" customWidth="1"/>
    <col min="9360" max="9361" width="12.5" style="1" customWidth="1"/>
    <col min="9362" max="9475" width="2.5" style="1" customWidth="1"/>
    <col min="9476" max="9483" width="6.25" style="1" customWidth="1"/>
    <col min="9484" max="9614" width="9" style="1"/>
    <col min="9615" max="9615" width="3.5" style="1" bestFit="1" customWidth="1"/>
    <col min="9616" max="9617" width="12.5" style="1" customWidth="1"/>
    <col min="9618" max="9731" width="2.5" style="1" customWidth="1"/>
    <col min="9732" max="9739" width="6.25" style="1" customWidth="1"/>
    <col min="9740" max="9870" width="9" style="1"/>
    <col min="9871" max="9871" width="3.5" style="1" bestFit="1" customWidth="1"/>
    <col min="9872" max="9873" width="12.5" style="1" customWidth="1"/>
    <col min="9874" max="9987" width="2.5" style="1" customWidth="1"/>
    <col min="9988" max="9995" width="6.25" style="1" customWidth="1"/>
    <col min="9996" max="10126" width="9" style="1"/>
    <col min="10127" max="10127" width="3.5" style="1" bestFit="1" customWidth="1"/>
    <col min="10128" max="10129" width="12.5" style="1" customWidth="1"/>
    <col min="10130" max="10243" width="2.5" style="1" customWidth="1"/>
    <col min="10244" max="10251" width="6.25" style="1" customWidth="1"/>
    <col min="10252" max="10382" width="9" style="1"/>
    <col min="10383" max="10383" width="3.5" style="1" bestFit="1" customWidth="1"/>
    <col min="10384" max="10385" width="12.5" style="1" customWidth="1"/>
    <col min="10386" max="10499" width="2.5" style="1" customWidth="1"/>
    <col min="10500" max="10507" width="6.25" style="1" customWidth="1"/>
    <col min="10508" max="10638" width="9" style="1"/>
    <col min="10639" max="10639" width="3.5" style="1" bestFit="1" customWidth="1"/>
    <col min="10640" max="10641" width="12.5" style="1" customWidth="1"/>
    <col min="10642" max="10755" width="2.5" style="1" customWidth="1"/>
    <col min="10756" max="10763" width="6.25" style="1" customWidth="1"/>
    <col min="10764" max="10894" width="9" style="1"/>
    <col min="10895" max="10895" width="3.5" style="1" bestFit="1" customWidth="1"/>
    <col min="10896" max="10897" width="12.5" style="1" customWidth="1"/>
    <col min="10898" max="11011" width="2.5" style="1" customWidth="1"/>
    <col min="11012" max="11019" width="6.25" style="1" customWidth="1"/>
    <col min="11020" max="11150" width="9" style="1"/>
    <col min="11151" max="11151" width="3.5" style="1" bestFit="1" customWidth="1"/>
    <col min="11152" max="11153" width="12.5" style="1" customWidth="1"/>
    <col min="11154" max="11267" width="2.5" style="1" customWidth="1"/>
    <col min="11268" max="11275" width="6.25" style="1" customWidth="1"/>
    <col min="11276" max="11406" width="9" style="1"/>
    <col min="11407" max="11407" width="3.5" style="1" bestFit="1" customWidth="1"/>
    <col min="11408" max="11409" width="12.5" style="1" customWidth="1"/>
    <col min="11410" max="11523" width="2.5" style="1" customWidth="1"/>
    <col min="11524" max="11531" width="6.25" style="1" customWidth="1"/>
    <col min="11532" max="11662" width="9" style="1"/>
    <col min="11663" max="11663" width="3.5" style="1" bestFit="1" customWidth="1"/>
    <col min="11664" max="11665" width="12.5" style="1" customWidth="1"/>
    <col min="11666" max="11779" width="2.5" style="1" customWidth="1"/>
    <col min="11780" max="11787" width="6.25" style="1" customWidth="1"/>
    <col min="11788" max="11918" width="9" style="1"/>
    <col min="11919" max="11919" width="3.5" style="1" bestFit="1" customWidth="1"/>
    <col min="11920" max="11921" width="12.5" style="1" customWidth="1"/>
    <col min="11922" max="12035" width="2.5" style="1" customWidth="1"/>
    <col min="12036" max="12043" width="6.25" style="1" customWidth="1"/>
    <col min="12044" max="12174" width="9" style="1"/>
    <col min="12175" max="12175" width="3.5" style="1" bestFit="1" customWidth="1"/>
    <col min="12176" max="12177" width="12.5" style="1" customWidth="1"/>
    <col min="12178" max="12291" width="2.5" style="1" customWidth="1"/>
    <col min="12292" max="12299" width="6.25" style="1" customWidth="1"/>
    <col min="12300" max="12430" width="9" style="1"/>
    <col min="12431" max="12431" width="3.5" style="1" bestFit="1" customWidth="1"/>
    <col min="12432" max="12433" width="12.5" style="1" customWidth="1"/>
    <col min="12434" max="12547" width="2.5" style="1" customWidth="1"/>
    <col min="12548" max="12555" width="6.25" style="1" customWidth="1"/>
    <col min="12556" max="12686" width="9" style="1"/>
    <col min="12687" max="12687" width="3.5" style="1" bestFit="1" customWidth="1"/>
    <col min="12688" max="12689" width="12.5" style="1" customWidth="1"/>
    <col min="12690" max="12803" width="2.5" style="1" customWidth="1"/>
    <col min="12804" max="12811" width="6.25" style="1" customWidth="1"/>
    <col min="12812" max="12942" width="9" style="1"/>
    <col min="12943" max="12943" width="3.5" style="1" bestFit="1" customWidth="1"/>
    <col min="12944" max="12945" width="12.5" style="1" customWidth="1"/>
    <col min="12946" max="13059" width="2.5" style="1" customWidth="1"/>
    <col min="13060" max="13067" width="6.25" style="1" customWidth="1"/>
    <col min="13068" max="13198" width="9" style="1"/>
    <col min="13199" max="13199" width="3.5" style="1" bestFit="1" customWidth="1"/>
    <col min="13200" max="13201" width="12.5" style="1" customWidth="1"/>
    <col min="13202" max="13315" width="2.5" style="1" customWidth="1"/>
    <col min="13316" max="13323" width="6.25" style="1" customWidth="1"/>
    <col min="13324" max="13454" width="9" style="1"/>
    <col min="13455" max="13455" width="3.5" style="1" bestFit="1" customWidth="1"/>
    <col min="13456" max="13457" width="12.5" style="1" customWidth="1"/>
    <col min="13458" max="13571" width="2.5" style="1" customWidth="1"/>
    <col min="13572" max="13579" width="6.25" style="1" customWidth="1"/>
    <col min="13580" max="13710" width="9" style="1"/>
    <col min="13711" max="13711" width="3.5" style="1" bestFit="1" customWidth="1"/>
    <col min="13712" max="13713" width="12.5" style="1" customWidth="1"/>
    <col min="13714" max="13827" width="2.5" style="1" customWidth="1"/>
    <col min="13828" max="13835" width="6.25" style="1" customWidth="1"/>
    <col min="13836" max="13966" width="9" style="1"/>
    <col min="13967" max="13967" width="3.5" style="1" bestFit="1" customWidth="1"/>
    <col min="13968" max="13969" width="12.5" style="1" customWidth="1"/>
    <col min="13970" max="14083" width="2.5" style="1" customWidth="1"/>
    <col min="14084" max="14091" width="6.25" style="1" customWidth="1"/>
    <col min="14092" max="14222" width="9" style="1"/>
    <col min="14223" max="14223" width="3.5" style="1" bestFit="1" customWidth="1"/>
    <col min="14224" max="14225" width="12.5" style="1" customWidth="1"/>
    <col min="14226" max="14339" width="2.5" style="1" customWidth="1"/>
    <col min="14340" max="14347" width="6.25" style="1" customWidth="1"/>
    <col min="14348" max="14478" width="9" style="1"/>
    <col min="14479" max="14479" width="3.5" style="1" bestFit="1" customWidth="1"/>
    <col min="14480" max="14481" width="12.5" style="1" customWidth="1"/>
    <col min="14482" max="14595" width="2.5" style="1" customWidth="1"/>
    <col min="14596" max="14603" width="6.25" style="1" customWidth="1"/>
    <col min="14604" max="14734" width="9" style="1"/>
    <col min="14735" max="14735" width="3.5" style="1" bestFit="1" customWidth="1"/>
    <col min="14736" max="14737" width="12.5" style="1" customWidth="1"/>
    <col min="14738" max="14851" width="2.5" style="1" customWidth="1"/>
    <col min="14852" max="14859" width="6.25" style="1" customWidth="1"/>
    <col min="14860" max="14990" width="9" style="1"/>
    <col min="14991" max="14991" width="3.5" style="1" bestFit="1" customWidth="1"/>
    <col min="14992" max="14993" width="12.5" style="1" customWidth="1"/>
    <col min="14994" max="15107" width="2.5" style="1" customWidth="1"/>
    <col min="15108" max="15115" width="6.25" style="1" customWidth="1"/>
    <col min="15116" max="15246" width="9" style="1"/>
    <col min="15247" max="15247" width="3.5" style="1" bestFit="1" customWidth="1"/>
    <col min="15248" max="15249" width="12.5" style="1" customWidth="1"/>
    <col min="15250" max="15363" width="2.5" style="1" customWidth="1"/>
    <col min="15364" max="15371" width="6.25" style="1" customWidth="1"/>
    <col min="15372" max="15502" width="9" style="1"/>
    <col min="15503" max="15503" width="3.5" style="1" bestFit="1" customWidth="1"/>
    <col min="15504" max="15505" width="12.5" style="1" customWidth="1"/>
    <col min="15506" max="15619" width="2.5" style="1" customWidth="1"/>
    <col min="15620" max="15627" width="6.25" style="1" customWidth="1"/>
    <col min="15628" max="15758" width="9" style="1"/>
    <col min="15759" max="15759" width="3.5" style="1" bestFit="1" customWidth="1"/>
    <col min="15760" max="15761" width="12.5" style="1" customWidth="1"/>
    <col min="15762" max="15875" width="2.5" style="1" customWidth="1"/>
    <col min="15876" max="15883" width="6.25" style="1" customWidth="1"/>
    <col min="15884" max="16014" width="9" style="1"/>
    <col min="16015" max="16015" width="3.5" style="1" bestFit="1" customWidth="1"/>
    <col min="16016" max="16017" width="12.5" style="1" customWidth="1"/>
    <col min="16018" max="16131" width="2.5" style="1" customWidth="1"/>
    <col min="16132" max="16139" width="6.25" style="1" customWidth="1"/>
    <col min="16140" max="16384" width="9" style="1"/>
  </cols>
  <sheetData>
    <row r="1" spans="1:11" ht="18.75" customHeight="1" x14ac:dyDescent="0.4">
      <c r="A1" s="5" t="s">
        <v>440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4" t="s">
        <v>10</v>
      </c>
      <c r="C4" s="4" t="s">
        <v>11</v>
      </c>
      <c r="D4" s="2">
        <v>57</v>
      </c>
      <c r="E4" s="2">
        <v>51</v>
      </c>
      <c r="F4" s="2">
        <v>14</v>
      </c>
      <c r="G4" s="2">
        <v>5</v>
      </c>
      <c r="H4" s="2">
        <v>0</v>
      </c>
      <c r="I4" s="2">
        <v>0</v>
      </c>
      <c r="J4" s="3">
        <f t="shared" ref="J4:J27" si="0">IFERROR((F4)/E4,"-")</f>
        <v>0.27450980392156865</v>
      </c>
      <c r="K4" s="3">
        <f t="shared" ref="K4:K27" si="1">IFERROR((D4-E4+F4)/D4,"-")</f>
        <v>0.35087719298245612</v>
      </c>
    </row>
    <row r="5" spans="1:11" ht="18.75" customHeight="1" x14ac:dyDescent="0.4">
      <c r="A5" s="2">
        <v>2</v>
      </c>
      <c r="B5" s="4" t="s">
        <v>13</v>
      </c>
      <c r="C5" s="4" t="s">
        <v>11</v>
      </c>
      <c r="D5" s="2">
        <v>46</v>
      </c>
      <c r="E5" s="2">
        <v>39</v>
      </c>
      <c r="F5" s="2">
        <v>11</v>
      </c>
      <c r="G5" s="2">
        <v>5</v>
      </c>
      <c r="H5" s="2">
        <v>0</v>
      </c>
      <c r="I5" s="2">
        <v>0</v>
      </c>
      <c r="J5" s="3">
        <f t="shared" si="0"/>
        <v>0.28205128205128205</v>
      </c>
      <c r="K5" s="3">
        <f t="shared" si="1"/>
        <v>0.39130434782608697</v>
      </c>
    </row>
    <row r="6" spans="1:11" ht="18.75" customHeight="1" x14ac:dyDescent="0.4">
      <c r="A6" s="2">
        <v>3</v>
      </c>
      <c r="B6" s="4" t="s">
        <v>22</v>
      </c>
      <c r="C6" s="4" t="s">
        <v>11</v>
      </c>
      <c r="D6" s="2">
        <v>38</v>
      </c>
      <c r="E6" s="2">
        <v>35</v>
      </c>
      <c r="F6" s="2">
        <v>8</v>
      </c>
      <c r="G6" s="2">
        <v>1</v>
      </c>
      <c r="H6" s="2">
        <v>1</v>
      </c>
      <c r="I6" s="2">
        <v>0</v>
      </c>
      <c r="J6" s="3">
        <f t="shared" si="0"/>
        <v>0.22857142857142856</v>
      </c>
      <c r="K6" s="3">
        <f t="shared" si="1"/>
        <v>0.28947368421052633</v>
      </c>
    </row>
    <row r="7" spans="1:11" ht="18.75" customHeight="1" x14ac:dyDescent="0.4">
      <c r="A7" s="2">
        <v>4</v>
      </c>
      <c r="B7" s="4" t="s">
        <v>17</v>
      </c>
      <c r="C7" s="4" t="s">
        <v>11</v>
      </c>
      <c r="D7" s="2">
        <v>33</v>
      </c>
      <c r="E7" s="2">
        <v>29</v>
      </c>
      <c r="F7" s="2">
        <v>3</v>
      </c>
      <c r="G7" s="2">
        <v>6</v>
      </c>
      <c r="H7" s="2">
        <v>0</v>
      </c>
      <c r="I7" s="2">
        <v>0</v>
      </c>
      <c r="J7" s="3">
        <f t="shared" si="0"/>
        <v>0.10344827586206896</v>
      </c>
      <c r="K7" s="3">
        <f t="shared" si="1"/>
        <v>0.21212121212121213</v>
      </c>
    </row>
    <row r="8" spans="1:11" ht="18.75" customHeight="1" x14ac:dyDescent="0.4">
      <c r="A8" s="2">
        <v>5</v>
      </c>
      <c r="B8" s="2" t="s">
        <v>268</v>
      </c>
      <c r="C8" s="2" t="s">
        <v>11</v>
      </c>
      <c r="D8" s="2">
        <v>32</v>
      </c>
      <c r="E8" s="2">
        <v>27</v>
      </c>
      <c r="F8" s="2">
        <v>9</v>
      </c>
      <c r="G8" s="2">
        <v>4</v>
      </c>
      <c r="H8" s="2">
        <v>0</v>
      </c>
      <c r="I8" s="2">
        <v>0</v>
      </c>
      <c r="J8" s="3">
        <f t="shared" si="0"/>
        <v>0.33333333333333331</v>
      </c>
      <c r="K8" s="3">
        <f t="shared" si="1"/>
        <v>0.4375</v>
      </c>
    </row>
    <row r="9" spans="1:11" ht="18.75" customHeight="1" x14ac:dyDescent="0.4">
      <c r="A9" s="2">
        <v>6</v>
      </c>
      <c r="B9" s="4" t="s">
        <v>15</v>
      </c>
      <c r="C9" s="4" t="s">
        <v>11</v>
      </c>
      <c r="D9" s="2">
        <v>31</v>
      </c>
      <c r="E9" s="2">
        <v>27</v>
      </c>
      <c r="F9" s="2">
        <v>7</v>
      </c>
      <c r="G9" s="2">
        <v>0</v>
      </c>
      <c r="H9" s="2">
        <v>1</v>
      </c>
      <c r="I9" s="2">
        <v>0</v>
      </c>
      <c r="J9" s="3">
        <f t="shared" si="0"/>
        <v>0.25925925925925924</v>
      </c>
      <c r="K9" s="3">
        <f t="shared" si="1"/>
        <v>0.35483870967741937</v>
      </c>
    </row>
    <row r="10" spans="1:11" ht="18.75" customHeight="1" x14ac:dyDescent="0.4">
      <c r="A10" s="2">
        <v>7</v>
      </c>
      <c r="B10" s="4" t="s">
        <v>12</v>
      </c>
      <c r="C10" s="4" t="s">
        <v>11</v>
      </c>
      <c r="D10" s="2">
        <v>24</v>
      </c>
      <c r="E10" s="2">
        <v>22</v>
      </c>
      <c r="F10" s="2">
        <v>8</v>
      </c>
      <c r="G10" s="2">
        <v>1</v>
      </c>
      <c r="H10" s="2">
        <v>0</v>
      </c>
      <c r="I10" s="2">
        <v>0</v>
      </c>
      <c r="J10" s="3">
        <f t="shared" si="0"/>
        <v>0.36363636363636365</v>
      </c>
      <c r="K10" s="3">
        <f t="shared" si="1"/>
        <v>0.41666666666666669</v>
      </c>
    </row>
    <row r="11" spans="1:11" ht="18.75" customHeight="1" x14ac:dyDescent="0.4">
      <c r="A11" s="2">
        <v>8</v>
      </c>
      <c r="B11" s="4" t="s">
        <v>21</v>
      </c>
      <c r="C11" s="4" t="s">
        <v>11</v>
      </c>
      <c r="D11" s="2">
        <v>22</v>
      </c>
      <c r="E11" s="2">
        <v>18</v>
      </c>
      <c r="F11" s="2">
        <v>3</v>
      </c>
      <c r="G11" s="2">
        <v>2</v>
      </c>
      <c r="H11" s="2">
        <v>0</v>
      </c>
      <c r="I11" s="2">
        <v>0</v>
      </c>
      <c r="J11" s="3">
        <f t="shared" si="0"/>
        <v>0.16666666666666666</v>
      </c>
      <c r="K11" s="3">
        <f t="shared" si="1"/>
        <v>0.31818181818181818</v>
      </c>
    </row>
    <row r="12" spans="1:11" ht="18.75" customHeight="1" x14ac:dyDescent="0.4">
      <c r="A12" s="2">
        <v>9</v>
      </c>
      <c r="B12" s="4" t="s">
        <v>20</v>
      </c>
      <c r="C12" s="4" t="s">
        <v>11</v>
      </c>
      <c r="D12" s="2">
        <v>21</v>
      </c>
      <c r="E12" s="2">
        <v>16</v>
      </c>
      <c r="F12" s="2">
        <v>8</v>
      </c>
      <c r="G12" s="2">
        <v>7</v>
      </c>
      <c r="H12" s="2">
        <v>0</v>
      </c>
      <c r="I12" s="2">
        <v>2</v>
      </c>
      <c r="J12" s="3">
        <f t="shared" si="0"/>
        <v>0.5</v>
      </c>
      <c r="K12" s="3">
        <f t="shared" si="1"/>
        <v>0.61904761904761907</v>
      </c>
    </row>
    <row r="13" spans="1:11" ht="18.75" customHeight="1" x14ac:dyDescent="0.4">
      <c r="A13" s="2">
        <v>10</v>
      </c>
      <c r="B13" s="4" t="s">
        <v>16</v>
      </c>
      <c r="C13" s="4" t="s">
        <v>11</v>
      </c>
      <c r="D13" s="2">
        <v>20</v>
      </c>
      <c r="E13" s="2">
        <v>20</v>
      </c>
      <c r="F13" s="2">
        <v>2</v>
      </c>
      <c r="G13" s="2">
        <v>2</v>
      </c>
      <c r="H13" s="2">
        <v>3</v>
      </c>
      <c r="I13" s="2">
        <v>0</v>
      </c>
      <c r="J13" s="3">
        <f t="shared" si="0"/>
        <v>0.1</v>
      </c>
      <c r="K13" s="3">
        <f t="shared" si="1"/>
        <v>0.1</v>
      </c>
    </row>
    <row r="14" spans="1:11" ht="18.75" customHeight="1" x14ac:dyDescent="0.4">
      <c r="A14" s="2">
        <v>11</v>
      </c>
      <c r="B14" s="2" t="s">
        <v>26</v>
      </c>
      <c r="C14" s="2" t="s">
        <v>11</v>
      </c>
      <c r="D14" s="2">
        <v>18</v>
      </c>
      <c r="E14" s="2">
        <v>16</v>
      </c>
      <c r="F14" s="2">
        <v>3</v>
      </c>
      <c r="G14" s="2">
        <v>2</v>
      </c>
      <c r="H14" s="2">
        <v>0</v>
      </c>
      <c r="I14" s="2">
        <v>0</v>
      </c>
      <c r="J14" s="3">
        <f t="shared" si="0"/>
        <v>0.1875</v>
      </c>
      <c r="K14" s="3">
        <f t="shared" si="1"/>
        <v>0.27777777777777779</v>
      </c>
    </row>
    <row r="15" spans="1:11" ht="18.75" customHeight="1" x14ac:dyDescent="0.4">
      <c r="A15" s="2">
        <v>12</v>
      </c>
      <c r="B15" s="2" t="s">
        <v>357</v>
      </c>
      <c r="C15" s="2" t="s">
        <v>11</v>
      </c>
      <c r="D15" s="2">
        <v>14</v>
      </c>
      <c r="E15" s="2">
        <v>13</v>
      </c>
      <c r="F15" s="2">
        <v>3</v>
      </c>
      <c r="G15" s="2">
        <v>0</v>
      </c>
      <c r="H15" s="2">
        <v>0</v>
      </c>
      <c r="I15" s="2">
        <v>0</v>
      </c>
      <c r="J15" s="3">
        <f t="shared" si="0"/>
        <v>0.23076923076923078</v>
      </c>
      <c r="K15" s="3">
        <f t="shared" si="1"/>
        <v>0.2857142857142857</v>
      </c>
    </row>
    <row r="16" spans="1:11" ht="18.75" customHeight="1" x14ac:dyDescent="0.4">
      <c r="A16" s="2">
        <v>13</v>
      </c>
      <c r="B16" s="2" t="s">
        <v>270</v>
      </c>
      <c r="C16" s="2" t="s">
        <v>11</v>
      </c>
      <c r="D16" s="2">
        <v>14</v>
      </c>
      <c r="E16" s="2">
        <v>12</v>
      </c>
      <c r="F16" s="2">
        <v>2</v>
      </c>
      <c r="G16" s="2">
        <v>2</v>
      </c>
      <c r="H16" s="2">
        <v>0</v>
      </c>
      <c r="I16" s="2">
        <v>0</v>
      </c>
      <c r="J16" s="3">
        <f t="shared" si="0"/>
        <v>0.16666666666666666</v>
      </c>
      <c r="K16" s="3">
        <f t="shared" si="1"/>
        <v>0.2857142857142857</v>
      </c>
    </row>
    <row r="17" spans="1:11" ht="18.75" customHeight="1" x14ac:dyDescent="0.4">
      <c r="A17" s="2">
        <v>14</v>
      </c>
      <c r="B17" s="2" t="s">
        <v>364</v>
      </c>
      <c r="C17" s="2" t="s">
        <v>11</v>
      </c>
      <c r="D17" s="2">
        <v>13</v>
      </c>
      <c r="E17" s="2">
        <v>11</v>
      </c>
      <c r="F17" s="2">
        <v>1</v>
      </c>
      <c r="G17" s="2">
        <v>1</v>
      </c>
      <c r="H17" s="2">
        <v>0</v>
      </c>
      <c r="I17" s="2">
        <v>0</v>
      </c>
      <c r="J17" s="3">
        <f t="shared" si="0"/>
        <v>9.0909090909090912E-2</v>
      </c>
      <c r="K17" s="3">
        <f t="shared" si="1"/>
        <v>0.23076923076923078</v>
      </c>
    </row>
    <row r="18" spans="1:11" ht="18.75" customHeight="1" x14ac:dyDescent="0.4">
      <c r="A18" s="2">
        <v>15</v>
      </c>
      <c r="B18" s="4" t="s">
        <v>18</v>
      </c>
      <c r="C18" s="4" t="s">
        <v>11</v>
      </c>
      <c r="D18" s="2">
        <v>11</v>
      </c>
      <c r="E18" s="2">
        <v>11</v>
      </c>
      <c r="F18" s="2">
        <v>1</v>
      </c>
      <c r="G18" s="2">
        <v>0</v>
      </c>
      <c r="H18" s="2">
        <v>0</v>
      </c>
      <c r="I18" s="2">
        <v>0</v>
      </c>
      <c r="J18" s="3">
        <f t="shared" si="0"/>
        <v>9.0909090909090912E-2</v>
      </c>
      <c r="K18" s="3">
        <f t="shared" si="1"/>
        <v>9.0909090909090912E-2</v>
      </c>
    </row>
    <row r="19" spans="1:11" ht="18.75" customHeight="1" x14ac:dyDescent="0.4">
      <c r="A19" s="2">
        <v>16</v>
      </c>
      <c r="B19" s="4" t="s">
        <v>14</v>
      </c>
      <c r="C19" s="4" t="s">
        <v>11</v>
      </c>
      <c r="D19" s="2">
        <v>10</v>
      </c>
      <c r="E19" s="2">
        <v>7</v>
      </c>
      <c r="F19" s="2">
        <v>2</v>
      </c>
      <c r="G19" s="2">
        <v>2</v>
      </c>
      <c r="H19" s="2">
        <v>2</v>
      </c>
      <c r="I19" s="2">
        <v>0</v>
      </c>
      <c r="J19" s="3">
        <f t="shared" si="0"/>
        <v>0.2857142857142857</v>
      </c>
      <c r="K19" s="3">
        <f t="shared" si="1"/>
        <v>0.5</v>
      </c>
    </row>
    <row r="20" spans="1:11" ht="18.75" customHeight="1" x14ac:dyDescent="0.4">
      <c r="A20" s="2">
        <v>17</v>
      </c>
      <c r="B20" s="2" t="s">
        <v>395</v>
      </c>
      <c r="C20" s="2" t="s">
        <v>11</v>
      </c>
      <c r="D20" s="2">
        <v>9</v>
      </c>
      <c r="E20" s="2">
        <v>7</v>
      </c>
      <c r="F20" s="2">
        <v>1</v>
      </c>
      <c r="G20" s="2">
        <v>0</v>
      </c>
      <c r="H20" s="2">
        <v>1</v>
      </c>
      <c r="I20" s="2">
        <v>0</v>
      </c>
      <c r="J20" s="3">
        <f t="shared" si="0"/>
        <v>0.14285714285714285</v>
      </c>
      <c r="K20" s="3">
        <f t="shared" si="1"/>
        <v>0.33333333333333331</v>
      </c>
    </row>
    <row r="21" spans="1:11" ht="18.75" customHeight="1" x14ac:dyDescent="0.4">
      <c r="A21" s="2">
        <v>18</v>
      </c>
      <c r="B21" s="2" t="s">
        <v>25</v>
      </c>
      <c r="C21" s="2" t="s">
        <v>11</v>
      </c>
      <c r="D21" s="2">
        <v>7</v>
      </c>
      <c r="E21" s="2">
        <v>7</v>
      </c>
      <c r="F21" s="2">
        <v>2</v>
      </c>
      <c r="G21" s="2">
        <v>0</v>
      </c>
      <c r="H21" s="2">
        <v>0</v>
      </c>
      <c r="I21" s="2">
        <v>0</v>
      </c>
      <c r="J21" s="3">
        <f t="shared" si="0"/>
        <v>0.2857142857142857</v>
      </c>
      <c r="K21" s="3">
        <f t="shared" si="1"/>
        <v>0.2857142857142857</v>
      </c>
    </row>
    <row r="22" spans="1:11" ht="18.75" customHeight="1" x14ac:dyDescent="0.4">
      <c r="A22" s="2">
        <v>19</v>
      </c>
      <c r="B22" s="4" t="s">
        <v>19</v>
      </c>
      <c r="C22" s="4" t="s">
        <v>11</v>
      </c>
      <c r="D22" s="2">
        <v>6</v>
      </c>
      <c r="E22" s="2">
        <v>6</v>
      </c>
      <c r="F22" s="2">
        <v>0</v>
      </c>
      <c r="G22" s="2">
        <v>0</v>
      </c>
      <c r="H22" s="2">
        <v>1</v>
      </c>
      <c r="I22" s="2">
        <v>0</v>
      </c>
      <c r="J22" s="3">
        <f t="shared" si="0"/>
        <v>0</v>
      </c>
      <c r="K22" s="3">
        <f t="shared" si="1"/>
        <v>0</v>
      </c>
    </row>
    <row r="23" spans="1:11" ht="18.75" customHeight="1" x14ac:dyDescent="0.4">
      <c r="A23" s="2">
        <v>20</v>
      </c>
      <c r="B23" s="2" t="s">
        <v>24</v>
      </c>
      <c r="C23" s="2" t="s">
        <v>11</v>
      </c>
      <c r="D23" s="2">
        <v>5</v>
      </c>
      <c r="E23" s="2">
        <v>5</v>
      </c>
      <c r="F23" s="2">
        <v>2</v>
      </c>
      <c r="G23" s="2">
        <v>1</v>
      </c>
      <c r="H23" s="2">
        <v>0</v>
      </c>
      <c r="I23" s="2">
        <v>0</v>
      </c>
      <c r="J23" s="3">
        <f t="shared" si="0"/>
        <v>0.4</v>
      </c>
      <c r="K23" s="3">
        <f t="shared" si="1"/>
        <v>0.4</v>
      </c>
    </row>
    <row r="24" spans="1:11" ht="18.75" customHeight="1" x14ac:dyDescent="0.4">
      <c r="A24" s="2">
        <v>21</v>
      </c>
      <c r="B24" s="2" t="s">
        <v>358</v>
      </c>
      <c r="C24" s="2" t="s">
        <v>11</v>
      </c>
      <c r="D24" s="2">
        <v>5</v>
      </c>
      <c r="E24" s="2">
        <v>4</v>
      </c>
      <c r="F24" s="2">
        <v>0</v>
      </c>
      <c r="G24" s="2">
        <v>1</v>
      </c>
      <c r="H24" s="2">
        <v>0</v>
      </c>
      <c r="I24" s="2">
        <v>0</v>
      </c>
      <c r="J24" s="3">
        <f t="shared" si="0"/>
        <v>0</v>
      </c>
      <c r="K24" s="3">
        <f t="shared" si="1"/>
        <v>0.2</v>
      </c>
    </row>
    <row r="25" spans="1:11" ht="18.75" customHeight="1" x14ac:dyDescent="0.4">
      <c r="A25" s="2">
        <v>22</v>
      </c>
      <c r="B25" s="2" t="s">
        <v>341</v>
      </c>
      <c r="C25" s="2" t="s">
        <v>11</v>
      </c>
      <c r="D25" s="2">
        <v>3</v>
      </c>
      <c r="E25" s="2">
        <v>3</v>
      </c>
      <c r="F25" s="2">
        <v>1</v>
      </c>
      <c r="G25" s="2">
        <v>0</v>
      </c>
      <c r="H25" s="2">
        <v>0</v>
      </c>
      <c r="I25" s="2">
        <v>0</v>
      </c>
      <c r="J25" s="3">
        <f t="shared" si="0"/>
        <v>0.33333333333333331</v>
      </c>
      <c r="K25" s="3">
        <f t="shared" si="1"/>
        <v>0.33333333333333331</v>
      </c>
    </row>
    <row r="26" spans="1:11" ht="18.75" customHeight="1" x14ac:dyDescent="0.4">
      <c r="A26" s="2">
        <v>23</v>
      </c>
      <c r="B26" s="2" t="s">
        <v>322</v>
      </c>
      <c r="C26" s="2" t="s">
        <v>11</v>
      </c>
      <c r="D26" s="2">
        <v>3</v>
      </c>
      <c r="E26" s="2">
        <v>3</v>
      </c>
      <c r="F26" s="2">
        <v>0</v>
      </c>
      <c r="G26" s="2">
        <v>0</v>
      </c>
      <c r="H26" s="2">
        <v>0</v>
      </c>
      <c r="I26" s="2">
        <v>0</v>
      </c>
      <c r="J26" s="3">
        <f t="shared" si="0"/>
        <v>0</v>
      </c>
      <c r="K26" s="3">
        <f t="shared" si="1"/>
        <v>0</v>
      </c>
    </row>
    <row r="27" spans="1:11" ht="18.75" customHeight="1" x14ac:dyDescent="0.4">
      <c r="A27" s="2"/>
      <c r="B27" s="7" t="s">
        <v>441</v>
      </c>
      <c r="C27" s="8"/>
      <c r="D27" s="2">
        <f>SUM(D4:D26)</f>
        <v>442</v>
      </c>
      <c r="E27" s="2">
        <f t="shared" ref="E27:I27" si="2">SUM(E4:E26)</f>
        <v>389</v>
      </c>
      <c r="F27" s="2">
        <f t="shared" si="2"/>
        <v>91</v>
      </c>
      <c r="G27" s="2">
        <f t="shared" si="2"/>
        <v>42</v>
      </c>
      <c r="H27" s="2">
        <f t="shared" si="2"/>
        <v>9</v>
      </c>
      <c r="I27" s="2">
        <f t="shared" si="2"/>
        <v>2</v>
      </c>
      <c r="J27" s="3">
        <f t="shared" si="0"/>
        <v>0.23393316195372751</v>
      </c>
      <c r="K27" s="3">
        <f t="shared" si="1"/>
        <v>0.32579185520361992</v>
      </c>
    </row>
  </sheetData>
  <mergeCells count="3">
    <mergeCell ref="A1:K1"/>
    <mergeCell ref="A2:K2"/>
    <mergeCell ref="B27:C27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5336-27F5-4224-816D-BE31DF5D441C}">
  <dimension ref="A1:K26"/>
  <sheetViews>
    <sheetView workbookViewId="0">
      <selection activeCell="D26" sqref="D26:I26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431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128</v>
      </c>
      <c r="C4" s="2" t="s">
        <v>125</v>
      </c>
      <c r="D4" s="2">
        <v>54</v>
      </c>
      <c r="E4" s="2">
        <v>38</v>
      </c>
      <c r="F4" s="2">
        <v>8</v>
      </c>
      <c r="G4" s="2">
        <v>7</v>
      </c>
      <c r="H4" s="2">
        <v>1</v>
      </c>
      <c r="I4" s="2">
        <v>0</v>
      </c>
      <c r="J4" s="3">
        <f t="shared" ref="J4:J26" si="0">IFERROR((F4)/E4,"-")</f>
        <v>0.21052631578947367</v>
      </c>
      <c r="K4" s="3">
        <f t="shared" ref="K4:K26" si="1">IFERROR((D4-E4+F4)/D4,"-")</f>
        <v>0.44444444444444442</v>
      </c>
    </row>
    <row r="5" spans="1:11" ht="18.75" customHeight="1" x14ac:dyDescent="0.4">
      <c r="A5" s="2">
        <v>2</v>
      </c>
      <c r="B5" s="2" t="s">
        <v>131</v>
      </c>
      <c r="C5" s="2" t="s">
        <v>125</v>
      </c>
      <c r="D5" s="2">
        <v>44</v>
      </c>
      <c r="E5" s="2">
        <v>35</v>
      </c>
      <c r="F5" s="2">
        <v>6</v>
      </c>
      <c r="G5" s="2">
        <v>6</v>
      </c>
      <c r="H5" s="2">
        <v>1</v>
      </c>
      <c r="I5" s="2">
        <v>0</v>
      </c>
      <c r="J5" s="3">
        <f t="shared" si="0"/>
        <v>0.17142857142857143</v>
      </c>
      <c r="K5" s="3">
        <f t="shared" si="1"/>
        <v>0.34090909090909088</v>
      </c>
    </row>
    <row r="6" spans="1:11" ht="18.75" customHeight="1" x14ac:dyDescent="0.4">
      <c r="A6" s="2">
        <v>3</v>
      </c>
      <c r="B6" s="2" t="s">
        <v>129</v>
      </c>
      <c r="C6" s="2" t="s">
        <v>125</v>
      </c>
      <c r="D6" s="2">
        <v>40</v>
      </c>
      <c r="E6" s="2">
        <v>36</v>
      </c>
      <c r="F6" s="2">
        <v>13</v>
      </c>
      <c r="G6" s="2">
        <v>7</v>
      </c>
      <c r="H6" s="2">
        <v>1</v>
      </c>
      <c r="I6" s="2">
        <v>0</v>
      </c>
      <c r="J6" s="3">
        <f t="shared" si="0"/>
        <v>0.3611111111111111</v>
      </c>
      <c r="K6" s="3">
        <f t="shared" si="1"/>
        <v>0.42499999999999999</v>
      </c>
    </row>
    <row r="7" spans="1:11" ht="18.75" customHeight="1" x14ac:dyDescent="0.4">
      <c r="A7" s="2">
        <v>4</v>
      </c>
      <c r="B7" s="2" t="s">
        <v>126</v>
      </c>
      <c r="C7" s="2" t="s">
        <v>125</v>
      </c>
      <c r="D7" s="2">
        <v>38</v>
      </c>
      <c r="E7" s="2">
        <v>27</v>
      </c>
      <c r="F7" s="2">
        <v>9</v>
      </c>
      <c r="G7" s="2">
        <v>6</v>
      </c>
      <c r="H7" s="2">
        <v>9</v>
      </c>
      <c r="I7" s="2">
        <v>0</v>
      </c>
      <c r="J7" s="3">
        <f t="shared" si="0"/>
        <v>0.33333333333333331</v>
      </c>
      <c r="K7" s="3">
        <f t="shared" si="1"/>
        <v>0.52631578947368418</v>
      </c>
    </row>
    <row r="8" spans="1:11" ht="18.75" customHeight="1" x14ac:dyDescent="0.4">
      <c r="A8" s="2">
        <v>5</v>
      </c>
      <c r="B8" s="2" t="s">
        <v>133</v>
      </c>
      <c r="C8" s="2" t="s">
        <v>125</v>
      </c>
      <c r="D8" s="2">
        <v>34</v>
      </c>
      <c r="E8" s="2">
        <v>26</v>
      </c>
      <c r="F8" s="2">
        <v>8</v>
      </c>
      <c r="G8" s="2">
        <v>7</v>
      </c>
      <c r="H8" s="2">
        <v>3</v>
      </c>
      <c r="I8" s="2">
        <v>0</v>
      </c>
      <c r="J8" s="3">
        <f t="shared" si="0"/>
        <v>0.30769230769230771</v>
      </c>
      <c r="K8" s="3">
        <f t="shared" si="1"/>
        <v>0.47058823529411764</v>
      </c>
    </row>
    <row r="9" spans="1:11" ht="18.75" customHeight="1" x14ac:dyDescent="0.4">
      <c r="A9" s="2">
        <v>6</v>
      </c>
      <c r="B9" s="2" t="s">
        <v>262</v>
      </c>
      <c r="C9" s="2" t="s">
        <v>125</v>
      </c>
      <c r="D9" s="2">
        <v>33</v>
      </c>
      <c r="E9" s="2">
        <v>27</v>
      </c>
      <c r="F9" s="2">
        <v>10</v>
      </c>
      <c r="G9" s="2">
        <v>3</v>
      </c>
      <c r="H9" s="2">
        <v>0</v>
      </c>
      <c r="I9" s="2">
        <v>0</v>
      </c>
      <c r="J9" s="3">
        <f t="shared" si="0"/>
        <v>0.37037037037037035</v>
      </c>
      <c r="K9" s="3">
        <f t="shared" si="1"/>
        <v>0.48484848484848486</v>
      </c>
    </row>
    <row r="10" spans="1:11" ht="18.75" customHeight="1" x14ac:dyDescent="0.4">
      <c r="A10" s="2">
        <v>7</v>
      </c>
      <c r="B10" s="2" t="s">
        <v>130</v>
      </c>
      <c r="C10" s="2" t="s">
        <v>125</v>
      </c>
      <c r="D10" s="2">
        <v>31</v>
      </c>
      <c r="E10" s="2">
        <v>26</v>
      </c>
      <c r="F10" s="2">
        <v>3</v>
      </c>
      <c r="G10" s="2">
        <v>2</v>
      </c>
      <c r="H10" s="2">
        <v>1</v>
      </c>
      <c r="I10" s="2">
        <v>0</v>
      </c>
      <c r="J10" s="3">
        <f t="shared" si="0"/>
        <v>0.11538461538461539</v>
      </c>
      <c r="K10" s="3">
        <f t="shared" si="1"/>
        <v>0.25806451612903225</v>
      </c>
    </row>
    <row r="11" spans="1:11" ht="18.75" customHeight="1" x14ac:dyDescent="0.4">
      <c r="A11" s="2">
        <v>8</v>
      </c>
      <c r="B11" s="2" t="s">
        <v>52</v>
      </c>
      <c r="C11" s="2" t="s">
        <v>125</v>
      </c>
      <c r="D11" s="2">
        <v>30</v>
      </c>
      <c r="E11" s="2">
        <v>28</v>
      </c>
      <c r="F11" s="2">
        <v>15</v>
      </c>
      <c r="G11" s="2">
        <v>7</v>
      </c>
      <c r="H11" s="2">
        <v>0</v>
      </c>
      <c r="I11" s="2">
        <v>1</v>
      </c>
      <c r="J11" s="3">
        <f t="shared" si="0"/>
        <v>0.5357142857142857</v>
      </c>
      <c r="K11" s="3">
        <f t="shared" si="1"/>
        <v>0.56666666666666665</v>
      </c>
    </row>
    <row r="12" spans="1:11" ht="18.75" customHeight="1" x14ac:dyDescent="0.4">
      <c r="A12" s="2">
        <v>9</v>
      </c>
      <c r="B12" s="2" t="s">
        <v>132</v>
      </c>
      <c r="C12" s="2" t="s">
        <v>125</v>
      </c>
      <c r="D12" s="2">
        <v>30</v>
      </c>
      <c r="E12" s="2">
        <v>27</v>
      </c>
      <c r="F12" s="2">
        <v>4</v>
      </c>
      <c r="G12" s="2">
        <v>1</v>
      </c>
      <c r="H12" s="2">
        <v>1</v>
      </c>
      <c r="I12" s="2">
        <v>0</v>
      </c>
      <c r="J12" s="3">
        <f t="shared" si="0"/>
        <v>0.14814814814814814</v>
      </c>
      <c r="K12" s="3">
        <f t="shared" si="1"/>
        <v>0.23333333333333334</v>
      </c>
    </row>
    <row r="13" spans="1:11" ht="18.75" customHeight="1" x14ac:dyDescent="0.4">
      <c r="A13" s="2">
        <v>10</v>
      </c>
      <c r="B13" s="2" t="s">
        <v>134</v>
      </c>
      <c r="C13" s="2" t="s">
        <v>125</v>
      </c>
      <c r="D13" s="2">
        <v>20</v>
      </c>
      <c r="E13" s="2">
        <v>16</v>
      </c>
      <c r="F13" s="2">
        <v>4</v>
      </c>
      <c r="G13" s="2">
        <v>3</v>
      </c>
      <c r="H13" s="2">
        <v>0</v>
      </c>
      <c r="I13" s="2">
        <v>0</v>
      </c>
      <c r="J13" s="3">
        <f t="shared" si="0"/>
        <v>0.25</v>
      </c>
      <c r="K13" s="3">
        <f t="shared" si="1"/>
        <v>0.4</v>
      </c>
    </row>
    <row r="14" spans="1:11" ht="18.75" customHeight="1" x14ac:dyDescent="0.4">
      <c r="A14" s="2">
        <v>11</v>
      </c>
      <c r="B14" s="2" t="s">
        <v>127</v>
      </c>
      <c r="C14" s="2" t="s">
        <v>125</v>
      </c>
      <c r="D14" s="2">
        <v>16</v>
      </c>
      <c r="E14" s="2">
        <v>14</v>
      </c>
      <c r="F14" s="2">
        <v>2</v>
      </c>
      <c r="G14" s="2">
        <v>0</v>
      </c>
      <c r="H14" s="2">
        <v>0</v>
      </c>
      <c r="I14" s="2">
        <v>0</v>
      </c>
      <c r="J14" s="3">
        <f t="shared" si="0"/>
        <v>0.14285714285714285</v>
      </c>
      <c r="K14" s="3">
        <f t="shared" si="1"/>
        <v>0.25</v>
      </c>
    </row>
    <row r="15" spans="1:11" ht="18.75" customHeight="1" x14ac:dyDescent="0.4">
      <c r="A15" s="2">
        <v>12</v>
      </c>
      <c r="B15" s="2" t="s">
        <v>135</v>
      </c>
      <c r="C15" s="2" t="s">
        <v>125</v>
      </c>
      <c r="D15" s="2">
        <v>16</v>
      </c>
      <c r="E15" s="2">
        <v>15</v>
      </c>
      <c r="F15" s="2">
        <v>1</v>
      </c>
      <c r="G15" s="2">
        <v>3</v>
      </c>
      <c r="H15" s="2">
        <v>0</v>
      </c>
      <c r="I15" s="2">
        <v>0</v>
      </c>
      <c r="J15" s="3">
        <f t="shared" si="0"/>
        <v>6.6666666666666666E-2</v>
      </c>
      <c r="K15" s="3">
        <f t="shared" si="1"/>
        <v>0.125</v>
      </c>
    </row>
    <row r="16" spans="1:11" ht="18.75" customHeight="1" x14ac:dyDescent="0.4">
      <c r="A16" s="2">
        <v>13</v>
      </c>
      <c r="B16" s="2" t="s">
        <v>110</v>
      </c>
      <c r="C16" s="2" t="s">
        <v>125</v>
      </c>
      <c r="D16" s="2">
        <v>14</v>
      </c>
      <c r="E16" s="2">
        <v>12</v>
      </c>
      <c r="F16" s="2">
        <v>2</v>
      </c>
      <c r="G16" s="2">
        <v>2</v>
      </c>
      <c r="H16" s="2">
        <v>0</v>
      </c>
      <c r="I16" s="2">
        <v>0</v>
      </c>
      <c r="J16" s="3">
        <f t="shared" si="0"/>
        <v>0.16666666666666666</v>
      </c>
      <c r="K16" s="3">
        <f t="shared" si="1"/>
        <v>0.2857142857142857</v>
      </c>
    </row>
    <row r="17" spans="1:11" ht="18.75" customHeight="1" x14ac:dyDescent="0.4">
      <c r="A17" s="2">
        <v>14</v>
      </c>
      <c r="B17" s="2" t="s">
        <v>369</v>
      </c>
      <c r="C17" s="2" t="s">
        <v>125</v>
      </c>
      <c r="D17" s="2">
        <v>12</v>
      </c>
      <c r="E17" s="2">
        <v>11</v>
      </c>
      <c r="F17" s="2">
        <v>3</v>
      </c>
      <c r="G17" s="2">
        <v>1</v>
      </c>
      <c r="H17" s="2">
        <v>0</v>
      </c>
      <c r="I17" s="2">
        <v>0</v>
      </c>
      <c r="J17" s="3">
        <f t="shared" si="0"/>
        <v>0.27272727272727271</v>
      </c>
      <c r="K17" s="3">
        <f t="shared" si="1"/>
        <v>0.33333333333333331</v>
      </c>
    </row>
    <row r="18" spans="1:11" ht="18.75" customHeight="1" x14ac:dyDescent="0.4">
      <c r="A18" s="2">
        <v>15</v>
      </c>
      <c r="B18" s="2" t="s">
        <v>124</v>
      </c>
      <c r="C18" s="2" t="s">
        <v>125</v>
      </c>
      <c r="D18" s="2">
        <v>9</v>
      </c>
      <c r="E18" s="2">
        <v>8</v>
      </c>
      <c r="F18" s="2">
        <v>4</v>
      </c>
      <c r="G18" s="2">
        <v>7</v>
      </c>
      <c r="H18" s="2">
        <v>1</v>
      </c>
      <c r="I18" s="2">
        <v>1</v>
      </c>
      <c r="J18" s="3">
        <f t="shared" si="0"/>
        <v>0.5</v>
      </c>
      <c r="K18" s="3">
        <f t="shared" si="1"/>
        <v>0.55555555555555558</v>
      </c>
    </row>
    <row r="19" spans="1:11" ht="18" customHeight="1" x14ac:dyDescent="0.4">
      <c r="A19" s="2">
        <v>16</v>
      </c>
      <c r="B19" s="2" t="s">
        <v>315</v>
      </c>
      <c r="C19" s="2" t="s">
        <v>125</v>
      </c>
      <c r="D19" s="2">
        <v>8</v>
      </c>
      <c r="E19" s="2">
        <v>6</v>
      </c>
      <c r="F19" s="2">
        <v>4</v>
      </c>
      <c r="G19" s="2">
        <v>0</v>
      </c>
      <c r="H19" s="2">
        <v>0</v>
      </c>
      <c r="I19" s="2">
        <v>0</v>
      </c>
      <c r="J19" s="3">
        <f t="shared" si="0"/>
        <v>0.66666666666666663</v>
      </c>
      <c r="K19" s="3">
        <f t="shared" si="1"/>
        <v>0.75</v>
      </c>
    </row>
    <row r="20" spans="1:11" ht="18.75" customHeight="1" x14ac:dyDescent="0.4">
      <c r="A20" s="2">
        <v>17</v>
      </c>
      <c r="B20" s="2" t="s">
        <v>405</v>
      </c>
      <c r="C20" s="2" t="s">
        <v>125</v>
      </c>
      <c r="D20" s="2">
        <v>7</v>
      </c>
      <c r="E20" s="2">
        <v>7</v>
      </c>
      <c r="F20" s="2">
        <v>2</v>
      </c>
      <c r="G20" s="2">
        <v>0</v>
      </c>
      <c r="H20" s="2">
        <v>0</v>
      </c>
      <c r="I20" s="2">
        <v>0</v>
      </c>
      <c r="J20" s="3">
        <f t="shared" si="0"/>
        <v>0.2857142857142857</v>
      </c>
      <c r="K20" s="3">
        <f t="shared" si="1"/>
        <v>0.2857142857142857</v>
      </c>
    </row>
    <row r="21" spans="1:11" ht="18.75" customHeight="1" x14ac:dyDescent="0.4">
      <c r="A21" s="2">
        <v>18</v>
      </c>
      <c r="B21" s="2" t="s">
        <v>385</v>
      </c>
      <c r="C21" s="2" t="s">
        <v>125</v>
      </c>
      <c r="D21" s="2">
        <v>6</v>
      </c>
      <c r="E21" s="2">
        <v>5</v>
      </c>
      <c r="F21" s="2">
        <v>2</v>
      </c>
      <c r="G21" s="2">
        <v>2</v>
      </c>
      <c r="H21" s="2">
        <v>0</v>
      </c>
      <c r="I21" s="2">
        <v>1</v>
      </c>
      <c r="J21" s="3">
        <f t="shared" si="0"/>
        <v>0.4</v>
      </c>
      <c r="K21" s="3">
        <f t="shared" si="1"/>
        <v>0.5</v>
      </c>
    </row>
    <row r="22" spans="1:11" ht="18.75" customHeight="1" x14ac:dyDescent="0.4">
      <c r="A22" s="2">
        <v>19</v>
      </c>
      <c r="B22" s="2" t="s">
        <v>406</v>
      </c>
      <c r="C22" s="2" t="s">
        <v>125</v>
      </c>
      <c r="D22" s="2">
        <v>6</v>
      </c>
      <c r="E22" s="2">
        <v>6</v>
      </c>
      <c r="F22" s="2">
        <v>1</v>
      </c>
      <c r="G22" s="2">
        <v>0</v>
      </c>
      <c r="H22" s="2">
        <v>1</v>
      </c>
      <c r="I22" s="2">
        <v>0</v>
      </c>
      <c r="J22" s="3">
        <f t="shared" si="0"/>
        <v>0.16666666666666666</v>
      </c>
      <c r="K22" s="3">
        <f t="shared" si="1"/>
        <v>0.16666666666666666</v>
      </c>
    </row>
    <row r="23" spans="1:11" ht="18.75" customHeight="1" x14ac:dyDescent="0.4">
      <c r="A23" s="2">
        <v>20</v>
      </c>
      <c r="B23" s="2" t="s">
        <v>407</v>
      </c>
      <c r="C23" s="2" t="s">
        <v>125</v>
      </c>
      <c r="D23" s="2">
        <v>5</v>
      </c>
      <c r="E23" s="2">
        <v>5</v>
      </c>
      <c r="F23" s="2">
        <v>1</v>
      </c>
      <c r="G23" s="2">
        <v>0</v>
      </c>
      <c r="H23" s="2">
        <v>0</v>
      </c>
      <c r="I23" s="2">
        <v>0</v>
      </c>
      <c r="J23" s="3">
        <f t="shared" si="0"/>
        <v>0.2</v>
      </c>
      <c r="K23" s="3">
        <f t="shared" si="1"/>
        <v>0.2</v>
      </c>
    </row>
    <row r="24" spans="1:11" ht="18.75" customHeight="1" x14ac:dyDescent="0.4">
      <c r="A24" s="2">
        <v>21</v>
      </c>
      <c r="B24" s="2" t="s">
        <v>386</v>
      </c>
      <c r="C24" s="2" t="s">
        <v>125</v>
      </c>
      <c r="D24" s="2">
        <v>5</v>
      </c>
      <c r="E24" s="2">
        <v>5</v>
      </c>
      <c r="F24" s="2">
        <v>0</v>
      </c>
      <c r="G24" s="2">
        <v>0</v>
      </c>
      <c r="H24" s="2">
        <v>0</v>
      </c>
      <c r="I24" s="2">
        <v>0</v>
      </c>
      <c r="J24" s="3">
        <f t="shared" si="0"/>
        <v>0</v>
      </c>
      <c r="K24" s="3">
        <f t="shared" si="1"/>
        <v>0</v>
      </c>
    </row>
    <row r="25" spans="1:11" ht="18.75" customHeight="1" x14ac:dyDescent="0.4">
      <c r="A25" s="2">
        <v>22</v>
      </c>
      <c r="B25" s="2" t="s">
        <v>370</v>
      </c>
      <c r="C25" s="2" t="s">
        <v>125</v>
      </c>
      <c r="D25" s="2">
        <v>4</v>
      </c>
      <c r="E25" s="2">
        <v>3</v>
      </c>
      <c r="F25" s="2">
        <v>2</v>
      </c>
      <c r="G25" s="2">
        <v>0</v>
      </c>
      <c r="H25" s="2">
        <v>0</v>
      </c>
      <c r="I25" s="2">
        <v>0</v>
      </c>
      <c r="J25" s="3">
        <f t="shared" si="0"/>
        <v>0.66666666666666663</v>
      </c>
      <c r="K25" s="3">
        <f t="shared" si="1"/>
        <v>0.75</v>
      </c>
    </row>
    <row r="26" spans="1:11" ht="18.75" customHeight="1" x14ac:dyDescent="0.4">
      <c r="A26" s="2"/>
      <c r="B26" s="7" t="s">
        <v>451</v>
      </c>
      <c r="C26" s="8"/>
      <c r="D26" s="2">
        <f>SUM(D4:D25)</f>
        <v>462</v>
      </c>
      <c r="E26" s="2">
        <f t="shared" ref="E26:I26" si="2">SUM(E4:E25)</f>
        <v>383</v>
      </c>
      <c r="F26" s="2">
        <f t="shared" si="2"/>
        <v>104</v>
      </c>
      <c r="G26" s="2">
        <f t="shared" si="2"/>
        <v>64</v>
      </c>
      <c r="H26" s="2">
        <f t="shared" si="2"/>
        <v>19</v>
      </c>
      <c r="I26" s="2">
        <f t="shared" si="2"/>
        <v>3</v>
      </c>
      <c r="J26" s="3">
        <f t="shared" si="0"/>
        <v>0.27154046997389036</v>
      </c>
      <c r="K26" s="3">
        <f t="shared" si="1"/>
        <v>0.39610389610389612</v>
      </c>
    </row>
  </sheetData>
  <sortState xmlns:xlrd2="http://schemas.microsoft.com/office/spreadsheetml/2017/richdata2" ref="A4:K25">
    <sortCondition descending="1" ref="D4:D25"/>
    <sortCondition descending="1" ref="J4:J25"/>
  </sortState>
  <mergeCells count="3">
    <mergeCell ref="B26:C26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46D9-1965-46E7-A98D-3CC5CD5AF4CE}">
  <dimension ref="A1:K29"/>
  <sheetViews>
    <sheetView workbookViewId="0">
      <selection activeCell="B4" sqref="B4:K28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430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140</v>
      </c>
      <c r="C4" s="2" t="s">
        <v>137</v>
      </c>
      <c r="D4" s="2">
        <v>49</v>
      </c>
      <c r="E4" s="2">
        <v>46</v>
      </c>
      <c r="F4" s="2">
        <v>17</v>
      </c>
      <c r="G4" s="2">
        <v>16</v>
      </c>
      <c r="H4" s="2">
        <v>4</v>
      </c>
      <c r="I4" s="2">
        <v>0</v>
      </c>
      <c r="J4" s="3">
        <f t="shared" ref="J4:J28" si="0">IFERROR((F4)/E4,"-")</f>
        <v>0.36956521739130432</v>
      </c>
      <c r="K4" s="3">
        <f t="shared" ref="K4:K28" si="1">IFERROR((D4-E4+F4)/D4,"-")</f>
        <v>0.40816326530612246</v>
      </c>
    </row>
    <row r="5" spans="1:11" ht="18.75" customHeight="1" x14ac:dyDescent="0.4">
      <c r="A5" s="2">
        <v>2</v>
      </c>
      <c r="B5" s="2" t="s">
        <v>139</v>
      </c>
      <c r="C5" s="2" t="s">
        <v>137</v>
      </c>
      <c r="D5" s="2">
        <v>42</v>
      </c>
      <c r="E5" s="2">
        <v>34</v>
      </c>
      <c r="F5" s="2">
        <v>7</v>
      </c>
      <c r="G5" s="2">
        <v>2</v>
      </c>
      <c r="H5" s="2">
        <v>6</v>
      </c>
      <c r="I5" s="2">
        <v>0</v>
      </c>
      <c r="J5" s="3">
        <f t="shared" si="0"/>
        <v>0.20588235294117646</v>
      </c>
      <c r="K5" s="3">
        <f t="shared" si="1"/>
        <v>0.35714285714285715</v>
      </c>
    </row>
    <row r="6" spans="1:11" ht="18.75" customHeight="1" x14ac:dyDescent="0.4">
      <c r="A6" s="2">
        <v>3</v>
      </c>
      <c r="B6" s="2" t="s">
        <v>141</v>
      </c>
      <c r="C6" s="2" t="s">
        <v>137</v>
      </c>
      <c r="D6" s="2">
        <v>38</v>
      </c>
      <c r="E6" s="2">
        <v>30</v>
      </c>
      <c r="F6" s="2">
        <v>13</v>
      </c>
      <c r="G6" s="2">
        <v>7</v>
      </c>
      <c r="H6" s="2">
        <v>2</v>
      </c>
      <c r="I6" s="2">
        <v>0</v>
      </c>
      <c r="J6" s="3">
        <f t="shared" si="0"/>
        <v>0.43333333333333335</v>
      </c>
      <c r="K6" s="3">
        <f t="shared" si="1"/>
        <v>0.55263157894736847</v>
      </c>
    </row>
    <row r="7" spans="1:11" ht="18.75" customHeight="1" x14ac:dyDescent="0.4">
      <c r="A7" s="2">
        <v>4</v>
      </c>
      <c r="B7" s="2" t="s">
        <v>142</v>
      </c>
      <c r="C7" s="2" t="s">
        <v>137</v>
      </c>
      <c r="D7" s="2">
        <v>37</v>
      </c>
      <c r="E7" s="2">
        <v>28</v>
      </c>
      <c r="F7" s="2">
        <v>12</v>
      </c>
      <c r="G7" s="2">
        <v>9</v>
      </c>
      <c r="H7" s="2">
        <v>0</v>
      </c>
      <c r="I7" s="2">
        <v>1</v>
      </c>
      <c r="J7" s="3">
        <f t="shared" si="0"/>
        <v>0.42857142857142855</v>
      </c>
      <c r="K7" s="3">
        <f t="shared" si="1"/>
        <v>0.56756756756756754</v>
      </c>
    </row>
    <row r="8" spans="1:11" ht="18.75" customHeight="1" x14ac:dyDescent="0.4">
      <c r="A8" s="2">
        <v>5</v>
      </c>
      <c r="B8" s="2" t="s">
        <v>42</v>
      </c>
      <c r="C8" s="2" t="s">
        <v>137</v>
      </c>
      <c r="D8" s="2">
        <v>36</v>
      </c>
      <c r="E8" s="2">
        <v>30</v>
      </c>
      <c r="F8" s="2">
        <v>10</v>
      </c>
      <c r="G8" s="2">
        <v>10</v>
      </c>
      <c r="H8" s="2">
        <v>2</v>
      </c>
      <c r="I8" s="2">
        <v>2</v>
      </c>
      <c r="J8" s="3">
        <f t="shared" si="0"/>
        <v>0.33333333333333331</v>
      </c>
      <c r="K8" s="3">
        <f t="shared" si="1"/>
        <v>0.44444444444444442</v>
      </c>
    </row>
    <row r="9" spans="1:11" ht="18.75" customHeight="1" x14ac:dyDescent="0.4">
      <c r="A9" s="2">
        <v>6</v>
      </c>
      <c r="B9" s="2" t="s">
        <v>149</v>
      </c>
      <c r="C9" s="2" t="s">
        <v>137</v>
      </c>
      <c r="D9" s="2">
        <v>33</v>
      </c>
      <c r="E9" s="2">
        <v>25</v>
      </c>
      <c r="F9" s="2">
        <v>7</v>
      </c>
      <c r="G9" s="2">
        <v>1</v>
      </c>
      <c r="H9" s="2">
        <v>3</v>
      </c>
      <c r="I9" s="2">
        <v>0</v>
      </c>
      <c r="J9" s="3">
        <f t="shared" si="0"/>
        <v>0.28000000000000003</v>
      </c>
      <c r="K9" s="3">
        <f t="shared" si="1"/>
        <v>0.45454545454545453</v>
      </c>
    </row>
    <row r="10" spans="1:11" ht="18.75" customHeight="1" x14ac:dyDescent="0.4">
      <c r="A10" s="2">
        <v>7</v>
      </c>
      <c r="B10" s="2" t="s">
        <v>87</v>
      </c>
      <c r="C10" s="2" t="s">
        <v>137</v>
      </c>
      <c r="D10" s="2">
        <v>31</v>
      </c>
      <c r="E10" s="2">
        <v>18</v>
      </c>
      <c r="F10" s="2">
        <v>3</v>
      </c>
      <c r="G10" s="2">
        <v>6</v>
      </c>
      <c r="H10" s="2">
        <v>2</v>
      </c>
      <c r="I10" s="2">
        <v>1</v>
      </c>
      <c r="J10" s="3">
        <f t="shared" si="0"/>
        <v>0.16666666666666666</v>
      </c>
      <c r="K10" s="3">
        <f t="shared" si="1"/>
        <v>0.5161290322580645</v>
      </c>
    </row>
    <row r="11" spans="1:11" ht="18.75" customHeight="1" x14ac:dyDescent="0.4">
      <c r="A11" s="2">
        <v>8</v>
      </c>
      <c r="B11" s="2" t="s">
        <v>146</v>
      </c>
      <c r="C11" s="2" t="s">
        <v>137</v>
      </c>
      <c r="D11" s="2">
        <v>28</v>
      </c>
      <c r="E11" s="2">
        <v>26</v>
      </c>
      <c r="F11" s="2">
        <v>9</v>
      </c>
      <c r="G11" s="2">
        <v>6</v>
      </c>
      <c r="H11" s="2">
        <v>1</v>
      </c>
      <c r="I11" s="2">
        <v>1</v>
      </c>
      <c r="J11" s="3">
        <f t="shared" si="0"/>
        <v>0.34615384615384615</v>
      </c>
      <c r="K11" s="3">
        <f t="shared" si="1"/>
        <v>0.39285714285714285</v>
      </c>
    </row>
    <row r="12" spans="1:11" ht="18.75" customHeight="1" x14ac:dyDescent="0.4">
      <c r="A12" s="2">
        <v>9</v>
      </c>
      <c r="B12" s="2" t="s">
        <v>80</v>
      </c>
      <c r="C12" s="2" t="s">
        <v>137</v>
      </c>
      <c r="D12" s="2">
        <v>24</v>
      </c>
      <c r="E12" s="2">
        <v>21</v>
      </c>
      <c r="F12" s="2">
        <v>6</v>
      </c>
      <c r="G12" s="2">
        <v>1</v>
      </c>
      <c r="H12" s="2">
        <v>4</v>
      </c>
      <c r="I12" s="2">
        <v>0</v>
      </c>
      <c r="J12" s="3">
        <f t="shared" si="0"/>
        <v>0.2857142857142857</v>
      </c>
      <c r="K12" s="3">
        <f t="shared" si="1"/>
        <v>0.375</v>
      </c>
    </row>
    <row r="13" spans="1:11" ht="18.75" customHeight="1" x14ac:dyDescent="0.4">
      <c r="A13" s="2">
        <v>10</v>
      </c>
      <c r="B13" s="2" t="s">
        <v>41</v>
      </c>
      <c r="C13" s="2" t="s">
        <v>137</v>
      </c>
      <c r="D13" s="2">
        <v>24</v>
      </c>
      <c r="E13" s="2">
        <v>18</v>
      </c>
      <c r="F13" s="2">
        <v>4</v>
      </c>
      <c r="G13" s="2">
        <v>3</v>
      </c>
      <c r="H13" s="2">
        <v>1</v>
      </c>
      <c r="I13" s="2">
        <v>0</v>
      </c>
      <c r="J13" s="3">
        <f t="shared" si="0"/>
        <v>0.22222222222222221</v>
      </c>
      <c r="K13" s="3">
        <f t="shared" si="1"/>
        <v>0.41666666666666669</v>
      </c>
    </row>
    <row r="14" spans="1:11" ht="18.75" customHeight="1" x14ac:dyDescent="0.4">
      <c r="A14" s="2">
        <v>11</v>
      </c>
      <c r="B14" s="2" t="s">
        <v>326</v>
      </c>
      <c r="C14" s="2" t="s">
        <v>137</v>
      </c>
      <c r="D14" s="2">
        <v>19</v>
      </c>
      <c r="E14" s="2">
        <v>17</v>
      </c>
      <c r="F14" s="2">
        <v>4</v>
      </c>
      <c r="G14" s="2">
        <v>6</v>
      </c>
      <c r="H14" s="2">
        <v>0</v>
      </c>
      <c r="I14" s="2">
        <v>1</v>
      </c>
      <c r="J14" s="3">
        <f t="shared" si="0"/>
        <v>0.23529411764705882</v>
      </c>
      <c r="K14" s="3">
        <f t="shared" si="1"/>
        <v>0.31578947368421051</v>
      </c>
    </row>
    <row r="15" spans="1:11" ht="18.75" customHeight="1" x14ac:dyDescent="0.4">
      <c r="A15" s="2">
        <v>12</v>
      </c>
      <c r="B15" s="2" t="s">
        <v>251</v>
      </c>
      <c r="C15" s="2" t="s">
        <v>137</v>
      </c>
      <c r="D15" s="2">
        <v>16</v>
      </c>
      <c r="E15" s="2">
        <v>10</v>
      </c>
      <c r="F15" s="2">
        <v>4</v>
      </c>
      <c r="G15" s="2">
        <v>0</v>
      </c>
      <c r="H15" s="2">
        <v>3</v>
      </c>
      <c r="I15" s="2">
        <v>0</v>
      </c>
      <c r="J15" s="3">
        <f t="shared" si="0"/>
        <v>0.4</v>
      </c>
      <c r="K15" s="3">
        <f t="shared" si="1"/>
        <v>0.625</v>
      </c>
    </row>
    <row r="16" spans="1:11" ht="18.75" customHeight="1" x14ac:dyDescent="0.4">
      <c r="A16" s="2">
        <v>13</v>
      </c>
      <c r="B16" s="2" t="s">
        <v>266</v>
      </c>
      <c r="C16" s="2" t="s">
        <v>137</v>
      </c>
      <c r="D16" s="2">
        <v>14</v>
      </c>
      <c r="E16" s="2">
        <v>11</v>
      </c>
      <c r="F16" s="2">
        <v>2</v>
      </c>
      <c r="G16" s="2">
        <v>0</v>
      </c>
      <c r="H16" s="2">
        <v>2</v>
      </c>
      <c r="I16" s="2">
        <v>0</v>
      </c>
      <c r="J16" s="3">
        <f t="shared" si="0"/>
        <v>0.18181818181818182</v>
      </c>
      <c r="K16" s="3">
        <f t="shared" si="1"/>
        <v>0.35714285714285715</v>
      </c>
    </row>
    <row r="17" spans="1:11" ht="18.75" customHeight="1" x14ac:dyDescent="0.4">
      <c r="A17" s="2">
        <v>14</v>
      </c>
      <c r="B17" s="2" t="s">
        <v>138</v>
      </c>
      <c r="C17" s="2" t="s">
        <v>137</v>
      </c>
      <c r="D17" s="2">
        <v>14</v>
      </c>
      <c r="E17" s="2">
        <v>10</v>
      </c>
      <c r="F17" s="2">
        <v>4</v>
      </c>
      <c r="G17" s="2">
        <v>2</v>
      </c>
      <c r="H17" s="2">
        <v>0</v>
      </c>
      <c r="I17" s="2">
        <v>0</v>
      </c>
      <c r="J17" s="3">
        <f t="shared" si="0"/>
        <v>0.4</v>
      </c>
      <c r="K17" s="3">
        <f t="shared" si="1"/>
        <v>0.5714285714285714</v>
      </c>
    </row>
    <row r="18" spans="1:11" ht="18.75" customHeight="1" x14ac:dyDescent="0.4">
      <c r="A18" s="2">
        <v>15</v>
      </c>
      <c r="B18" s="2" t="s">
        <v>143</v>
      </c>
      <c r="C18" s="2" t="s">
        <v>137</v>
      </c>
      <c r="D18" s="2">
        <v>11</v>
      </c>
      <c r="E18" s="2">
        <v>11</v>
      </c>
      <c r="F18" s="2">
        <v>2</v>
      </c>
      <c r="G18" s="2">
        <v>0</v>
      </c>
      <c r="H18" s="2">
        <v>0</v>
      </c>
      <c r="I18" s="2">
        <v>0</v>
      </c>
      <c r="J18" s="3">
        <f t="shared" si="0"/>
        <v>0.18181818181818182</v>
      </c>
      <c r="K18" s="3">
        <f t="shared" si="1"/>
        <v>0.18181818181818182</v>
      </c>
    </row>
    <row r="19" spans="1:11" ht="18.75" customHeight="1" x14ac:dyDescent="0.4">
      <c r="A19" s="2">
        <v>16</v>
      </c>
      <c r="B19" s="2" t="s">
        <v>147</v>
      </c>
      <c r="C19" s="2" t="s">
        <v>137</v>
      </c>
      <c r="D19" s="2">
        <v>11</v>
      </c>
      <c r="E19" s="2">
        <v>10</v>
      </c>
      <c r="F19" s="2">
        <v>2</v>
      </c>
      <c r="G19" s="2">
        <v>0</v>
      </c>
      <c r="H19" s="2">
        <v>1</v>
      </c>
      <c r="I19" s="2">
        <v>0</v>
      </c>
      <c r="J19" s="3">
        <f t="shared" si="0"/>
        <v>0.2</v>
      </c>
      <c r="K19" s="3">
        <f t="shared" si="1"/>
        <v>0.27272727272727271</v>
      </c>
    </row>
    <row r="20" spans="1:11" ht="18.75" customHeight="1" x14ac:dyDescent="0.4">
      <c r="A20" s="2">
        <v>17</v>
      </c>
      <c r="B20" s="2" t="s">
        <v>136</v>
      </c>
      <c r="C20" s="2" t="s">
        <v>137</v>
      </c>
      <c r="D20" s="2">
        <v>9</v>
      </c>
      <c r="E20" s="2">
        <v>8</v>
      </c>
      <c r="F20" s="2">
        <v>1</v>
      </c>
      <c r="G20" s="2">
        <v>1</v>
      </c>
      <c r="H20" s="2">
        <v>2</v>
      </c>
      <c r="I20" s="2">
        <v>0</v>
      </c>
      <c r="J20" s="3">
        <f t="shared" si="0"/>
        <v>0.125</v>
      </c>
      <c r="K20" s="3">
        <f t="shared" si="1"/>
        <v>0.22222222222222221</v>
      </c>
    </row>
    <row r="21" spans="1:11" ht="18.75" customHeight="1" x14ac:dyDescent="0.4">
      <c r="A21" s="2">
        <v>18</v>
      </c>
      <c r="B21" s="2" t="s">
        <v>150</v>
      </c>
      <c r="C21" s="2" t="s">
        <v>137</v>
      </c>
      <c r="D21" s="2">
        <v>9</v>
      </c>
      <c r="E21" s="2">
        <v>7</v>
      </c>
      <c r="F21" s="2">
        <v>0</v>
      </c>
      <c r="G21" s="2">
        <v>0</v>
      </c>
      <c r="H21" s="2">
        <v>0</v>
      </c>
      <c r="I21" s="2">
        <v>0</v>
      </c>
      <c r="J21" s="3">
        <f t="shared" si="0"/>
        <v>0</v>
      </c>
      <c r="K21" s="3">
        <f t="shared" si="1"/>
        <v>0.22222222222222221</v>
      </c>
    </row>
    <row r="22" spans="1:11" ht="18.75" customHeight="1" x14ac:dyDescent="0.4">
      <c r="A22" s="2">
        <v>19</v>
      </c>
      <c r="B22" s="2" t="s">
        <v>145</v>
      </c>
      <c r="C22" s="2" t="s">
        <v>137</v>
      </c>
      <c r="D22" s="2">
        <v>7</v>
      </c>
      <c r="E22" s="2">
        <v>5</v>
      </c>
      <c r="F22" s="2">
        <v>4</v>
      </c>
      <c r="G22" s="2">
        <v>2</v>
      </c>
      <c r="H22" s="2">
        <v>1</v>
      </c>
      <c r="I22" s="2">
        <v>0</v>
      </c>
      <c r="J22" s="3">
        <f t="shared" si="0"/>
        <v>0.8</v>
      </c>
      <c r="K22" s="3">
        <f t="shared" si="1"/>
        <v>0.8571428571428571</v>
      </c>
    </row>
    <row r="23" spans="1:11" ht="18.75" customHeight="1" x14ac:dyDescent="0.4">
      <c r="A23" s="2">
        <v>20</v>
      </c>
      <c r="B23" s="2" t="s">
        <v>148</v>
      </c>
      <c r="C23" s="2" t="s">
        <v>137</v>
      </c>
      <c r="D23" s="2">
        <v>4</v>
      </c>
      <c r="E23" s="2">
        <v>3</v>
      </c>
      <c r="F23" s="2">
        <v>0</v>
      </c>
      <c r="G23" s="2">
        <v>0</v>
      </c>
      <c r="H23" s="2">
        <v>0</v>
      </c>
      <c r="I23" s="2">
        <v>0</v>
      </c>
      <c r="J23" s="3">
        <f t="shared" si="0"/>
        <v>0</v>
      </c>
      <c r="K23" s="3">
        <f t="shared" si="1"/>
        <v>0.25</v>
      </c>
    </row>
    <row r="24" spans="1:11" ht="18.75" customHeight="1" x14ac:dyDescent="0.4">
      <c r="A24" s="2">
        <v>21</v>
      </c>
      <c r="B24" s="2" t="s">
        <v>144</v>
      </c>
      <c r="C24" s="2" t="s">
        <v>137</v>
      </c>
      <c r="D24" s="2">
        <v>4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3">
        <f t="shared" si="0"/>
        <v>0</v>
      </c>
      <c r="K24" s="3">
        <f t="shared" si="1"/>
        <v>0.75</v>
      </c>
    </row>
    <row r="25" spans="1:11" ht="18.75" customHeight="1" x14ac:dyDescent="0.4">
      <c r="A25" s="2">
        <v>22</v>
      </c>
      <c r="B25" s="2" t="s">
        <v>460</v>
      </c>
      <c r="C25" s="2" t="s">
        <v>137</v>
      </c>
      <c r="D25" s="2">
        <v>3</v>
      </c>
      <c r="E25" s="2">
        <v>3</v>
      </c>
      <c r="F25" s="2">
        <v>0</v>
      </c>
      <c r="G25" s="2">
        <v>0</v>
      </c>
      <c r="H25" s="2">
        <v>0</v>
      </c>
      <c r="I25" s="2">
        <v>0</v>
      </c>
      <c r="J25" s="3">
        <f t="shared" si="0"/>
        <v>0</v>
      </c>
      <c r="K25" s="3">
        <f t="shared" si="1"/>
        <v>0</v>
      </c>
    </row>
    <row r="26" spans="1:11" ht="18.75" customHeight="1" x14ac:dyDescent="0.4">
      <c r="A26" s="2">
        <v>23</v>
      </c>
      <c r="B26" s="2" t="s">
        <v>325</v>
      </c>
      <c r="C26" s="2" t="s">
        <v>137</v>
      </c>
      <c r="D26" s="2">
        <v>2</v>
      </c>
      <c r="E26" s="2">
        <v>2</v>
      </c>
      <c r="F26" s="2">
        <v>0</v>
      </c>
      <c r="G26" s="2">
        <v>0</v>
      </c>
      <c r="H26" s="2">
        <v>0</v>
      </c>
      <c r="I26" s="2">
        <v>0</v>
      </c>
      <c r="J26" s="3">
        <f t="shared" si="0"/>
        <v>0</v>
      </c>
      <c r="K26" s="3">
        <f t="shared" si="1"/>
        <v>0</v>
      </c>
    </row>
    <row r="27" spans="1:11" ht="18.75" customHeight="1" x14ac:dyDescent="0.4">
      <c r="A27" s="2">
        <v>24</v>
      </c>
      <c r="B27" s="2" t="s">
        <v>291</v>
      </c>
      <c r="C27" s="2" t="s">
        <v>137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3">
        <f t="shared" si="0"/>
        <v>0</v>
      </c>
      <c r="K27" s="3">
        <f t="shared" si="1"/>
        <v>0</v>
      </c>
    </row>
    <row r="28" spans="1:11" ht="18.75" customHeight="1" x14ac:dyDescent="0.4">
      <c r="A28" s="2">
        <v>25</v>
      </c>
      <c r="B28" s="2" t="s">
        <v>416</v>
      </c>
      <c r="C28" s="2" t="s">
        <v>137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3" t="str">
        <f t="shared" si="0"/>
        <v>-</v>
      </c>
      <c r="K28" s="3" t="str">
        <f t="shared" si="1"/>
        <v>-</v>
      </c>
    </row>
    <row r="29" spans="1:11" ht="18.75" customHeight="1" x14ac:dyDescent="0.4">
      <c r="A29" s="2"/>
      <c r="B29" s="7" t="s">
        <v>450</v>
      </c>
      <c r="C29" s="8"/>
      <c r="D29" s="2">
        <f>SUM(D4:D28)</f>
        <v>466</v>
      </c>
      <c r="E29" s="2">
        <f t="shared" ref="E29:I29" si="2">SUM(E4:E28)</f>
        <v>375</v>
      </c>
      <c r="F29" s="2">
        <f t="shared" si="2"/>
        <v>111</v>
      </c>
      <c r="G29" s="2">
        <f t="shared" si="2"/>
        <v>72</v>
      </c>
      <c r="H29" s="2">
        <f t="shared" si="2"/>
        <v>34</v>
      </c>
      <c r="I29" s="2">
        <f t="shared" si="2"/>
        <v>6</v>
      </c>
      <c r="J29" s="3">
        <f t="shared" ref="J29" si="3">IFERROR((F29)/E29,"-")</f>
        <v>0.29599999999999999</v>
      </c>
      <c r="K29" s="3">
        <f t="shared" ref="K29" si="4">IFERROR((D29-E29+F29)/D29,"-")</f>
        <v>0.4334763948497854</v>
      </c>
    </row>
  </sheetData>
  <sortState xmlns:xlrd2="http://schemas.microsoft.com/office/spreadsheetml/2017/richdata2" ref="A4:K27">
    <sortCondition descending="1" ref="D4:D27"/>
    <sortCondition descending="1" ref="J4:J27"/>
  </sortState>
  <mergeCells count="3">
    <mergeCell ref="A1:K1"/>
    <mergeCell ref="A2:K2"/>
    <mergeCell ref="B29:C29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9B1B-4DC2-4A38-AD2D-39C502AEE373}">
  <dimension ref="A1:K17"/>
  <sheetViews>
    <sheetView topLeftCell="A4" workbookViewId="0">
      <selection activeCell="D17" sqref="D17:I17"/>
    </sheetView>
  </sheetViews>
  <sheetFormatPr defaultRowHeight="12" x14ac:dyDescent="0.4"/>
  <cols>
    <col min="1" max="1" width="4.125" style="1" customWidth="1"/>
    <col min="2" max="3" width="12.5" style="1" customWidth="1"/>
    <col min="4" max="11" width="6.25" style="1" customWidth="1"/>
    <col min="12" max="28" width="9" style="1"/>
    <col min="29" max="29" width="4.12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4.12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4.12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4.12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4.12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4.12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4.12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4.12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4.12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4.12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4.12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4.12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4.12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4.12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4.12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4.12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4.12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4.12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4.12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4.12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4.12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4.12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4.12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4.12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4.12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4.12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4.12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4.12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4.12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4.12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4.12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4.12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4.12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4.12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4.12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4.12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4.12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4.12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4.12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4.12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4.12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4.12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4.12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4.12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4.12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4.12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4.12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4.12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4.12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4.12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4.12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4.12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4.12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4.12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4.12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4.12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4.12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4.12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4.12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4.12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4.12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4.12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4.12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429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153</v>
      </c>
      <c r="C4" s="2" t="s">
        <v>151</v>
      </c>
      <c r="D4" s="2">
        <v>55</v>
      </c>
      <c r="E4" s="2">
        <v>44</v>
      </c>
      <c r="F4" s="2">
        <v>15</v>
      </c>
      <c r="G4" s="2">
        <v>10</v>
      </c>
      <c r="H4" s="2">
        <v>18</v>
      </c>
      <c r="I4" s="2">
        <v>2</v>
      </c>
      <c r="J4" s="3">
        <f t="shared" ref="J4:J17" si="0">IFERROR((F4)/E4,"-")</f>
        <v>0.34090909090909088</v>
      </c>
      <c r="K4" s="3">
        <f t="shared" ref="K4:K17" si="1">IFERROR((D4-E4+F4)/D4,"-")</f>
        <v>0.47272727272727272</v>
      </c>
    </row>
    <row r="5" spans="1:11" ht="18.75" customHeight="1" x14ac:dyDescent="0.4">
      <c r="A5" s="2">
        <v>2</v>
      </c>
      <c r="B5" s="2" t="s">
        <v>155</v>
      </c>
      <c r="C5" s="2" t="s">
        <v>151</v>
      </c>
      <c r="D5" s="2">
        <v>52</v>
      </c>
      <c r="E5" s="2">
        <v>44</v>
      </c>
      <c r="F5" s="2">
        <v>18</v>
      </c>
      <c r="G5" s="2">
        <v>11</v>
      </c>
      <c r="H5" s="2">
        <v>5</v>
      </c>
      <c r="I5" s="2">
        <v>0</v>
      </c>
      <c r="J5" s="3">
        <f t="shared" si="0"/>
        <v>0.40909090909090912</v>
      </c>
      <c r="K5" s="3">
        <f t="shared" si="1"/>
        <v>0.5</v>
      </c>
    </row>
    <row r="6" spans="1:11" ht="18.75" customHeight="1" x14ac:dyDescent="0.4">
      <c r="A6" s="2">
        <v>3</v>
      </c>
      <c r="B6" s="2" t="s">
        <v>156</v>
      </c>
      <c r="C6" s="2" t="s">
        <v>151</v>
      </c>
      <c r="D6" s="2">
        <v>52</v>
      </c>
      <c r="E6" s="2">
        <v>39</v>
      </c>
      <c r="F6" s="2">
        <v>11</v>
      </c>
      <c r="G6" s="2">
        <v>6</v>
      </c>
      <c r="H6" s="2">
        <v>3</v>
      </c>
      <c r="I6" s="2">
        <v>0</v>
      </c>
      <c r="J6" s="3">
        <f t="shared" si="0"/>
        <v>0.28205128205128205</v>
      </c>
      <c r="K6" s="3">
        <f t="shared" si="1"/>
        <v>0.46153846153846156</v>
      </c>
    </row>
    <row r="7" spans="1:11" ht="18.75" customHeight="1" x14ac:dyDescent="0.4">
      <c r="A7" s="2">
        <v>4</v>
      </c>
      <c r="B7" s="2" t="s">
        <v>157</v>
      </c>
      <c r="C7" s="2" t="s">
        <v>151</v>
      </c>
      <c r="D7" s="2">
        <v>50</v>
      </c>
      <c r="E7" s="2">
        <v>40</v>
      </c>
      <c r="F7" s="2">
        <v>17</v>
      </c>
      <c r="G7" s="2">
        <v>12</v>
      </c>
      <c r="H7" s="2">
        <v>5</v>
      </c>
      <c r="I7" s="2">
        <v>2</v>
      </c>
      <c r="J7" s="3">
        <f t="shared" si="0"/>
        <v>0.42499999999999999</v>
      </c>
      <c r="K7" s="3">
        <f t="shared" si="1"/>
        <v>0.54</v>
      </c>
    </row>
    <row r="8" spans="1:11" ht="18.75" customHeight="1" x14ac:dyDescent="0.4">
      <c r="A8" s="2">
        <v>5</v>
      </c>
      <c r="B8" s="2" t="s">
        <v>154</v>
      </c>
      <c r="C8" s="2" t="s">
        <v>151</v>
      </c>
      <c r="D8" s="2">
        <v>46</v>
      </c>
      <c r="E8" s="2">
        <v>31</v>
      </c>
      <c r="F8" s="2">
        <v>10</v>
      </c>
      <c r="G8" s="2">
        <v>20</v>
      </c>
      <c r="H8" s="2">
        <v>4</v>
      </c>
      <c r="I8" s="2">
        <v>0</v>
      </c>
      <c r="J8" s="3">
        <f t="shared" si="0"/>
        <v>0.32258064516129031</v>
      </c>
      <c r="K8" s="3">
        <f t="shared" si="1"/>
        <v>0.54347826086956519</v>
      </c>
    </row>
    <row r="9" spans="1:11" ht="18.75" customHeight="1" x14ac:dyDescent="0.4">
      <c r="A9" s="2">
        <v>6</v>
      </c>
      <c r="B9" s="2" t="s">
        <v>158</v>
      </c>
      <c r="C9" s="2" t="s">
        <v>151</v>
      </c>
      <c r="D9" s="2">
        <v>38</v>
      </c>
      <c r="E9" s="2">
        <v>35</v>
      </c>
      <c r="F9" s="2">
        <v>7</v>
      </c>
      <c r="G9" s="2">
        <v>5</v>
      </c>
      <c r="H9" s="2">
        <v>0</v>
      </c>
      <c r="I9" s="2">
        <v>0</v>
      </c>
      <c r="J9" s="3">
        <f t="shared" si="0"/>
        <v>0.2</v>
      </c>
      <c r="K9" s="3">
        <f t="shared" si="1"/>
        <v>0.26315789473684209</v>
      </c>
    </row>
    <row r="10" spans="1:11" ht="18.75" customHeight="1" x14ac:dyDescent="0.4">
      <c r="A10" s="2">
        <v>7</v>
      </c>
      <c r="B10" s="2" t="s">
        <v>152</v>
      </c>
      <c r="C10" s="2" t="s">
        <v>151</v>
      </c>
      <c r="D10" s="2">
        <v>31</v>
      </c>
      <c r="E10" s="2">
        <v>27</v>
      </c>
      <c r="F10" s="2">
        <v>12</v>
      </c>
      <c r="G10" s="2">
        <v>12</v>
      </c>
      <c r="H10" s="2">
        <v>4</v>
      </c>
      <c r="I10" s="2">
        <v>0</v>
      </c>
      <c r="J10" s="3">
        <f t="shared" si="0"/>
        <v>0.44444444444444442</v>
      </c>
      <c r="K10" s="3">
        <f t="shared" si="1"/>
        <v>0.5161290322580645</v>
      </c>
    </row>
    <row r="11" spans="1:11" ht="18.75" customHeight="1" x14ac:dyDescent="0.4">
      <c r="A11" s="2">
        <v>8</v>
      </c>
      <c r="B11" s="2" t="s">
        <v>74</v>
      </c>
      <c r="C11" s="2" t="s">
        <v>151</v>
      </c>
      <c r="D11" s="2">
        <v>30</v>
      </c>
      <c r="E11" s="2">
        <v>26</v>
      </c>
      <c r="F11" s="2">
        <v>6</v>
      </c>
      <c r="G11" s="2">
        <v>7</v>
      </c>
      <c r="H11" s="2">
        <v>0</v>
      </c>
      <c r="I11" s="2">
        <v>0</v>
      </c>
      <c r="J11" s="3">
        <f t="shared" si="0"/>
        <v>0.23076923076923078</v>
      </c>
      <c r="K11" s="3">
        <f t="shared" si="1"/>
        <v>0.33333333333333331</v>
      </c>
    </row>
    <row r="12" spans="1:11" ht="18.75" customHeight="1" x14ac:dyDescent="0.4">
      <c r="A12" s="2">
        <v>9</v>
      </c>
      <c r="B12" s="2" t="s">
        <v>159</v>
      </c>
      <c r="C12" s="2" t="s">
        <v>151</v>
      </c>
      <c r="D12" s="2">
        <v>30</v>
      </c>
      <c r="E12" s="2">
        <v>26</v>
      </c>
      <c r="F12" s="2">
        <v>2</v>
      </c>
      <c r="G12" s="2">
        <v>0</v>
      </c>
      <c r="H12" s="2">
        <v>0</v>
      </c>
      <c r="I12" s="2">
        <v>0</v>
      </c>
      <c r="J12" s="3">
        <f t="shared" si="0"/>
        <v>7.6923076923076927E-2</v>
      </c>
      <c r="K12" s="3">
        <f t="shared" si="1"/>
        <v>0.2</v>
      </c>
    </row>
    <row r="13" spans="1:11" ht="18.75" customHeight="1" x14ac:dyDescent="0.4">
      <c r="A13" s="2">
        <v>10</v>
      </c>
      <c r="B13" s="2" t="s">
        <v>271</v>
      </c>
      <c r="C13" s="2" t="s">
        <v>151</v>
      </c>
      <c r="D13" s="2">
        <v>28</v>
      </c>
      <c r="E13" s="2">
        <v>20</v>
      </c>
      <c r="F13" s="2">
        <v>6</v>
      </c>
      <c r="G13" s="2">
        <v>6</v>
      </c>
      <c r="H13" s="2">
        <v>1</v>
      </c>
      <c r="I13" s="2">
        <v>1</v>
      </c>
      <c r="J13" s="3">
        <f t="shared" si="0"/>
        <v>0.3</v>
      </c>
      <c r="K13" s="3">
        <f t="shared" si="1"/>
        <v>0.5</v>
      </c>
    </row>
    <row r="14" spans="1:11" ht="18.75" customHeight="1" x14ac:dyDescent="0.4">
      <c r="A14" s="2">
        <v>11</v>
      </c>
      <c r="B14" s="2" t="s">
        <v>160</v>
      </c>
      <c r="C14" s="2" t="s">
        <v>151</v>
      </c>
      <c r="D14" s="2">
        <v>8</v>
      </c>
      <c r="E14" s="2">
        <v>7</v>
      </c>
      <c r="F14" s="2">
        <v>1</v>
      </c>
      <c r="G14" s="2">
        <v>0</v>
      </c>
      <c r="H14" s="2">
        <v>1</v>
      </c>
      <c r="I14" s="2">
        <v>0</v>
      </c>
      <c r="J14" s="3">
        <f t="shared" si="0"/>
        <v>0.14285714285714285</v>
      </c>
      <c r="K14" s="3">
        <f t="shared" si="1"/>
        <v>0.25</v>
      </c>
    </row>
    <row r="15" spans="1:11" ht="18.75" customHeight="1" x14ac:dyDescent="0.4">
      <c r="A15" s="2">
        <v>12</v>
      </c>
      <c r="B15" s="2" t="s">
        <v>163</v>
      </c>
      <c r="C15" s="2" t="s">
        <v>151</v>
      </c>
      <c r="D15" s="2">
        <v>6</v>
      </c>
      <c r="E15" s="2">
        <v>4</v>
      </c>
      <c r="F15" s="2">
        <v>1</v>
      </c>
      <c r="G15" s="2">
        <v>2</v>
      </c>
      <c r="H15" s="2">
        <v>0</v>
      </c>
      <c r="I15" s="2">
        <v>0</v>
      </c>
      <c r="J15" s="3">
        <f t="shared" si="0"/>
        <v>0.25</v>
      </c>
      <c r="K15" s="3">
        <f t="shared" si="1"/>
        <v>0.5</v>
      </c>
    </row>
    <row r="16" spans="1:11" ht="18.75" customHeight="1" x14ac:dyDescent="0.4">
      <c r="A16" s="2">
        <v>13</v>
      </c>
      <c r="B16" s="2" t="s">
        <v>161</v>
      </c>
      <c r="C16" s="2" t="s">
        <v>151</v>
      </c>
      <c r="D16" s="2">
        <v>5</v>
      </c>
      <c r="E16" s="2">
        <v>3</v>
      </c>
      <c r="F16" s="2">
        <v>0</v>
      </c>
      <c r="G16" s="2">
        <v>1</v>
      </c>
      <c r="H16" s="2">
        <v>0</v>
      </c>
      <c r="I16" s="2">
        <v>0</v>
      </c>
      <c r="J16" s="3">
        <f t="shared" si="0"/>
        <v>0</v>
      </c>
      <c r="K16" s="3">
        <f t="shared" si="1"/>
        <v>0.4</v>
      </c>
    </row>
    <row r="17" spans="1:11" ht="18.75" customHeight="1" x14ac:dyDescent="0.4">
      <c r="A17" s="2"/>
      <c r="B17" s="7" t="s">
        <v>449</v>
      </c>
      <c r="C17" s="8"/>
      <c r="D17" s="2">
        <f>SUM(D4:D16)</f>
        <v>431</v>
      </c>
      <c r="E17" s="2">
        <f t="shared" ref="E17:I17" si="2">SUM(E4:E16)</f>
        <v>346</v>
      </c>
      <c r="F17" s="2">
        <f t="shared" si="2"/>
        <v>106</v>
      </c>
      <c r="G17" s="2">
        <f t="shared" si="2"/>
        <v>92</v>
      </c>
      <c r="H17" s="2">
        <f t="shared" si="2"/>
        <v>41</v>
      </c>
      <c r="I17" s="2">
        <f t="shared" si="2"/>
        <v>5</v>
      </c>
      <c r="J17" s="3">
        <f t="shared" si="0"/>
        <v>0.30635838150289019</v>
      </c>
      <c r="K17" s="3">
        <f t="shared" si="1"/>
        <v>0.44315545243619492</v>
      </c>
    </row>
  </sheetData>
  <sortState xmlns:xlrd2="http://schemas.microsoft.com/office/spreadsheetml/2017/richdata2" ref="A4:K16">
    <sortCondition descending="1" ref="D4:D16"/>
    <sortCondition descending="1" ref="J4:J16"/>
  </sortState>
  <mergeCells count="3">
    <mergeCell ref="B17:C17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0586-3692-4B4B-9ACC-B022E5F57C90}">
  <dimension ref="A1:K24"/>
  <sheetViews>
    <sheetView topLeftCell="A18" workbookViewId="0">
      <selection activeCell="D24" sqref="D24:I24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428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282</v>
      </c>
      <c r="C4" s="2" t="s">
        <v>165</v>
      </c>
      <c r="D4" s="2">
        <v>60</v>
      </c>
      <c r="E4" s="2">
        <v>43</v>
      </c>
      <c r="F4" s="2">
        <v>16</v>
      </c>
      <c r="G4" s="2">
        <v>20</v>
      </c>
      <c r="H4" s="2">
        <v>5</v>
      </c>
      <c r="I4" s="2">
        <v>5</v>
      </c>
      <c r="J4" s="3">
        <f t="shared" ref="J4:J24" si="0">IFERROR((F4)/E4,"-")</f>
        <v>0.37209302325581395</v>
      </c>
      <c r="K4" s="3">
        <f t="shared" ref="K4:K24" si="1">IFERROR((D4-E4+F4)/D4,"-")</f>
        <v>0.55000000000000004</v>
      </c>
    </row>
    <row r="5" spans="1:11" ht="18.75" customHeight="1" x14ac:dyDescent="0.4">
      <c r="A5" s="2">
        <v>2</v>
      </c>
      <c r="B5" s="2" t="s">
        <v>281</v>
      </c>
      <c r="C5" s="2" t="s">
        <v>165</v>
      </c>
      <c r="D5" s="2">
        <v>58</v>
      </c>
      <c r="E5" s="2">
        <v>51</v>
      </c>
      <c r="F5" s="2">
        <v>16</v>
      </c>
      <c r="G5" s="2">
        <v>11</v>
      </c>
      <c r="H5" s="2">
        <v>1</v>
      </c>
      <c r="I5" s="2">
        <v>1</v>
      </c>
      <c r="J5" s="3">
        <f t="shared" si="0"/>
        <v>0.31372549019607843</v>
      </c>
      <c r="K5" s="3">
        <f t="shared" si="1"/>
        <v>0.39655172413793105</v>
      </c>
    </row>
    <row r="6" spans="1:11" ht="18.75" customHeight="1" x14ac:dyDescent="0.4">
      <c r="A6" s="2">
        <v>3</v>
      </c>
      <c r="B6" s="2" t="s">
        <v>167</v>
      </c>
      <c r="C6" s="2" t="s">
        <v>165</v>
      </c>
      <c r="D6" s="2">
        <v>57</v>
      </c>
      <c r="E6" s="2">
        <v>41</v>
      </c>
      <c r="F6" s="2">
        <v>11</v>
      </c>
      <c r="G6" s="2">
        <v>11</v>
      </c>
      <c r="H6" s="2">
        <v>1</v>
      </c>
      <c r="I6" s="2">
        <v>2</v>
      </c>
      <c r="J6" s="3">
        <f t="shared" si="0"/>
        <v>0.26829268292682928</v>
      </c>
      <c r="K6" s="3">
        <f t="shared" si="1"/>
        <v>0.47368421052631576</v>
      </c>
    </row>
    <row r="7" spans="1:11" ht="18.75" customHeight="1" x14ac:dyDescent="0.4">
      <c r="A7" s="2">
        <v>4</v>
      </c>
      <c r="B7" s="2" t="s">
        <v>111</v>
      </c>
      <c r="C7" s="2" t="s">
        <v>165</v>
      </c>
      <c r="D7" s="2">
        <v>56</v>
      </c>
      <c r="E7" s="2">
        <v>41</v>
      </c>
      <c r="F7" s="2">
        <v>8</v>
      </c>
      <c r="G7" s="2">
        <v>3</v>
      </c>
      <c r="H7" s="2">
        <v>9</v>
      </c>
      <c r="I7" s="2">
        <v>0</v>
      </c>
      <c r="J7" s="3">
        <f t="shared" si="0"/>
        <v>0.1951219512195122</v>
      </c>
      <c r="K7" s="3">
        <f t="shared" si="1"/>
        <v>0.4107142857142857</v>
      </c>
    </row>
    <row r="8" spans="1:11" ht="18.75" customHeight="1" x14ac:dyDescent="0.4">
      <c r="A8" s="2">
        <v>5</v>
      </c>
      <c r="B8" s="2" t="s">
        <v>79</v>
      </c>
      <c r="C8" s="2" t="s">
        <v>165</v>
      </c>
      <c r="D8" s="2">
        <v>37</v>
      </c>
      <c r="E8" s="2">
        <v>26</v>
      </c>
      <c r="F8" s="2">
        <v>5</v>
      </c>
      <c r="G8" s="2">
        <v>4</v>
      </c>
      <c r="H8" s="2">
        <v>1</v>
      </c>
      <c r="I8" s="2">
        <v>0</v>
      </c>
      <c r="J8" s="3">
        <f t="shared" si="0"/>
        <v>0.19230769230769232</v>
      </c>
      <c r="K8" s="3">
        <f t="shared" si="1"/>
        <v>0.43243243243243246</v>
      </c>
    </row>
    <row r="9" spans="1:11" ht="18.75" customHeight="1" x14ac:dyDescent="0.4">
      <c r="A9" s="2">
        <v>6</v>
      </c>
      <c r="B9" s="2" t="s">
        <v>173</v>
      </c>
      <c r="C9" s="2" t="s">
        <v>165</v>
      </c>
      <c r="D9" s="2">
        <v>37</v>
      </c>
      <c r="E9" s="2">
        <v>24</v>
      </c>
      <c r="F9" s="2">
        <v>4</v>
      </c>
      <c r="G9" s="2">
        <v>5</v>
      </c>
      <c r="H9" s="2">
        <v>0</v>
      </c>
      <c r="I9" s="2">
        <v>0</v>
      </c>
      <c r="J9" s="3">
        <f t="shared" si="0"/>
        <v>0.16666666666666666</v>
      </c>
      <c r="K9" s="3">
        <f t="shared" si="1"/>
        <v>0.45945945945945948</v>
      </c>
    </row>
    <row r="10" spans="1:11" ht="18.75" customHeight="1" x14ac:dyDescent="0.4">
      <c r="A10" s="2">
        <v>7</v>
      </c>
      <c r="B10" s="2" t="s">
        <v>169</v>
      </c>
      <c r="C10" s="2" t="s">
        <v>165</v>
      </c>
      <c r="D10" s="2">
        <v>35</v>
      </c>
      <c r="E10" s="2">
        <v>31</v>
      </c>
      <c r="F10" s="2">
        <v>0</v>
      </c>
      <c r="G10" s="2">
        <v>0</v>
      </c>
      <c r="H10" s="2">
        <v>0</v>
      </c>
      <c r="I10" s="2">
        <v>0</v>
      </c>
      <c r="J10" s="3">
        <f t="shared" si="0"/>
        <v>0</v>
      </c>
      <c r="K10" s="3">
        <f t="shared" si="1"/>
        <v>0.11428571428571428</v>
      </c>
    </row>
    <row r="11" spans="1:11" ht="18.75" customHeight="1" x14ac:dyDescent="0.4">
      <c r="A11" s="2">
        <v>8</v>
      </c>
      <c r="B11" s="2" t="s">
        <v>172</v>
      </c>
      <c r="C11" s="2" t="s">
        <v>165</v>
      </c>
      <c r="D11" s="2">
        <v>32</v>
      </c>
      <c r="E11" s="2">
        <v>26</v>
      </c>
      <c r="F11" s="2">
        <v>3</v>
      </c>
      <c r="G11" s="2">
        <v>2</v>
      </c>
      <c r="H11" s="2">
        <v>1</v>
      </c>
      <c r="I11" s="2">
        <v>0</v>
      </c>
      <c r="J11" s="3">
        <f t="shared" si="0"/>
        <v>0.11538461538461539</v>
      </c>
      <c r="K11" s="3">
        <f t="shared" si="1"/>
        <v>0.28125</v>
      </c>
    </row>
    <row r="12" spans="1:11" ht="18.75" customHeight="1" x14ac:dyDescent="0.4">
      <c r="A12" s="2">
        <v>9</v>
      </c>
      <c r="B12" s="2" t="s">
        <v>304</v>
      </c>
      <c r="C12" s="2" t="s">
        <v>165</v>
      </c>
      <c r="D12" s="2">
        <v>24</v>
      </c>
      <c r="E12" s="2">
        <v>23</v>
      </c>
      <c r="F12" s="2">
        <v>7</v>
      </c>
      <c r="G12" s="2">
        <v>5</v>
      </c>
      <c r="H12" s="2">
        <v>0</v>
      </c>
      <c r="I12" s="2">
        <v>0</v>
      </c>
      <c r="J12" s="3">
        <f t="shared" si="0"/>
        <v>0.30434782608695654</v>
      </c>
      <c r="K12" s="3">
        <f t="shared" si="1"/>
        <v>0.33333333333333331</v>
      </c>
    </row>
    <row r="13" spans="1:11" ht="18.75" customHeight="1" x14ac:dyDescent="0.4">
      <c r="A13" s="2">
        <v>10</v>
      </c>
      <c r="B13" s="2" t="s">
        <v>164</v>
      </c>
      <c r="C13" s="2" t="s">
        <v>165</v>
      </c>
      <c r="D13" s="2">
        <v>22</v>
      </c>
      <c r="E13" s="2">
        <v>21</v>
      </c>
      <c r="F13" s="2">
        <v>5</v>
      </c>
      <c r="G13" s="2">
        <v>2</v>
      </c>
      <c r="H13" s="2">
        <v>0</v>
      </c>
      <c r="I13" s="2">
        <v>0</v>
      </c>
      <c r="J13" s="3">
        <f t="shared" si="0"/>
        <v>0.23809523809523808</v>
      </c>
      <c r="K13" s="3">
        <f t="shared" si="1"/>
        <v>0.27272727272727271</v>
      </c>
    </row>
    <row r="14" spans="1:11" ht="18.75" customHeight="1" x14ac:dyDescent="0.4">
      <c r="A14" s="2">
        <v>11</v>
      </c>
      <c r="B14" s="2" t="s">
        <v>170</v>
      </c>
      <c r="C14" s="2" t="s">
        <v>165</v>
      </c>
      <c r="D14" s="2">
        <v>19</v>
      </c>
      <c r="E14" s="2">
        <v>17</v>
      </c>
      <c r="F14" s="2">
        <v>4</v>
      </c>
      <c r="G14" s="2">
        <v>0</v>
      </c>
      <c r="H14" s="2">
        <v>0</v>
      </c>
      <c r="I14" s="2">
        <v>0</v>
      </c>
      <c r="J14" s="3">
        <f t="shared" si="0"/>
        <v>0.23529411764705882</v>
      </c>
      <c r="K14" s="3">
        <f t="shared" si="1"/>
        <v>0.31578947368421051</v>
      </c>
    </row>
    <row r="15" spans="1:11" ht="18.75" customHeight="1" x14ac:dyDescent="0.4">
      <c r="A15" s="2">
        <v>12</v>
      </c>
      <c r="B15" s="2" t="s">
        <v>171</v>
      </c>
      <c r="C15" s="2" t="s">
        <v>165</v>
      </c>
      <c r="D15" s="2">
        <v>18</v>
      </c>
      <c r="E15" s="2">
        <v>16</v>
      </c>
      <c r="F15" s="2">
        <v>1</v>
      </c>
      <c r="G15" s="2">
        <v>1</v>
      </c>
      <c r="H15" s="2">
        <v>2</v>
      </c>
      <c r="I15" s="2">
        <v>0</v>
      </c>
      <c r="J15" s="3">
        <f t="shared" si="0"/>
        <v>6.25E-2</v>
      </c>
      <c r="K15" s="3">
        <f t="shared" si="1"/>
        <v>0.16666666666666666</v>
      </c>
    </row>
    <row r="16" spans="1:11" ht="18.75" customHeight="1" x14ac:dyDescent="0.4">
      <c r="A16" s="2">
        <v>13</v>
      </c>
      <c r="B16" s="2" t="s">
        <v>168</v>
      </c>
      <c r="C16" s="2" t="s">
        <v>165</v>
      </c>
      <c r="D16" s="2">
        <v>14</v>
      </c>
      <c r="E16" s="2">
        <v>11</v>
      </c>
      <c r="F16" s="2">
        <v>3</v>
      </c>
      <c r="G16" s="2">
        <v>2</v>
      </c>
      <c r="H16" s="2">
        <v>1</v>
      </c>
      <c r="I16" s="2">
        <v>0</v>
      </c>
      <c r="J16" s="3">
        <f t="shared" si="0"/>
        <v>0.27272727272727271</v>
      </c>
      <c r="K16" s="3">
        <f t="shared" si="1"/>
        <v>0.42857142857142855</v>
      </c>
    </row>
    <row r="17" spans="1:11" ht="18.75" customHeight="1" x14ac:dyDescent="0.4">
      <c r="A17" s="2">
        <v>14</v>
      </c>
      <c r="B17" s="2" t="s">
        <v>398</v>
      </c>
      <c r="C17" s="2" t="s">
        <v>165</v>
      </c>
      <c r="D17" s="2">
        <v>9</v>
      </c>
      <c r="E17" s="2">
        <v>8</v>
      </c>
      <c r="F17" s="2">
        <v>3</v>
      </c>
      <c r="G17" s="2">
        <v>4</v>
      </c>
      <c r="H17" s="2">
        <v>0</v>
      </c>
      <c r="I17" s="2">
        <v>1</v>
      </c>
      <c r="J17" s="3">
        <f t="shared" si="0"/>
        <v>0.375</v>
      </c>
      <c r="K17" s="3">
        <f t="shared" si="1"/>
        <v>0.44444444444444442</v>
      </c>
    </row>
    <row r="18" spans="1:11" ht="18.75" customHeight="1" x14ac:dyDescent="0.4">
      <c r="A18" s="2">
        <v>15</v>
      </c>
      <c r="B18" s="2" t="s">
        <v>166</v>
      </c>
      <c r="C18" s="2" t="s">
        <v>165</v>
      </c>
      <c r="D18" s="2">
        <v>8</v>
      </c>
      <c r="E18" s="2">
        <v>7</v>
      </c>
      <c r="F18" s="2">
        <v>4</v>
      </c>
      <c r="G18" s="2">
        <v>2</v>
      </c>
      <c r="H18" s="2">
        <v>1</v>
      </c>
      <c r="I18" s="2">
        <v>0</v>
      </c>
      <c r="J18" s="3">
        <f t="shared" si="0"/>
        <v>0.5714285714285714</v>
      </c>
      <c r="K18" s="3">
        <f t="shared" si="1"/>
        <v>0.625</v>
      </c>
    </row>
    <row r="19" spans="1:11" ht="18.75" customHeight="1" x14ac:dyDescent="0.4">
      <c r="A19" s="2">
        <v>16</v>
      </c>
      <c r="B19" s="2" t="s">
        <v>71</v>
      </c>
      <c r="C19" s="2" t="s">
        <v>165</v>
      </c>
      <c r="D19" s="2">
        <v>7</v>
      </c>
      <c r="E19" s="2">
        <v>5</v>
      </c>
      <c r="F19" s="2">
        <v>0</v>
      </c>
      <c r="G19" s="2">
        <v>0</v>
      </c>
      <c r="H19" s="2">
        <v>0</v>
      </c>
      <c r="I19" s="2">
        <v>0</v>
      </c>
      <c r="J19" s="3">
        <f t="shared" si="0"/>
        <v>0</v>
      </c>
      <c r="K19" s="3">
        <f t="shared" si="1"/>
        <v>0.2857142857142857</v>
      </c>
    </row>
    <row r="20" spans="1:11" ht="18.75" customHeight="1" x14ac:dyDescent="0.4">
      <c r="A20" s="2">
        <v>17</v>
      </c>
      <c r="B20" s="2" t="s">
        <v>415</v>
      </c>
      <c r="C20" s="2" t="s">
        <v>165</v>
      </c>
      <c r="D20" s="2">
        <v>6</v>
      </c>
      <c r="E20" s="2">
        <v>5</v>
      </c>
      <c r="F20" s="2">
        <v>0</v>
      </c>
      <c r="G20" s="2">
        <v>0</v>
      </c>
      <c r="H20" s="2">
        <v>0</v>
      </c>
      <c r="I20" s="2">
        <v>0</v>
      </c>
      <c r="J20" s="3">
        <f t="shared" si="0"/>
        <v>0</v>
      </c>
      <c r="K20" s="3">
        <f t="shared" si="1"/>
        <v>0.16666666666666666</v>
      </c>
    </row>
    <row r="21" spans="1:11" ht="18.75" customHeight="1" x14ac:dyDescent="0.4">
      <c r="A21" s="2">
        <v>18</v>
      </c>
      <c r="B21" s="2" t="s">
        <v>359</v>
      </c>
      <c r="C21" s="2" t="s">
        <v>165</v>
      </c>
      <c r="D21" s="2">
        <v>4</v>
      </c>
      <c r="E21" s="2">
        <v>4</v>
      </c>
      <c r="F21" s="2">
        <v>2</v>
      </c>
      <c r="G21" s="2">
        <v>1</v>
      </c>
      <c r="H21" s="2">
        <v>0</v>
      </c>
      <c r="I21" s="2">
        <v>0</v>
      </c>
      <c r="J21" s="3">
        <f t="shared" si="0"/>
        <v>0.5</v>
      </c>
      <c r="K21" s="3">
        <f t="shared" si="1"/>
        <v>0.5</v>
      </c>
    </row>
    <row r="22" spans="1:11" ht="18.75" customHeight="1" x14ac:dyDescent="0.4">
      <c r="A22" s="2">
        <v>19</v>
      </c>
      <c r="B22" s="2" t="s">
        <v>360</v>
      </c>
      <c r="C22" s="2" t="s">
        <v>165</v>
      </c>
      <c r="D22" s="2">
        <v>3</v>
      </c>
      <c r="E22" s="2">
        <v>2</v>
      </c>
      <c r="F22" s="2">
        <v>0</v>
      </c>
      <c r="G22" s="2">
        <v>0</v>
      </c>
      <c r="H22" s="2">
        <v>0</v>
      </c>
      <c r="I22" s="2">
        <v>0</v>
      </c>
      <c r="J22" s="3">
        <f t="shared" si="0"/>
        <v>0</v>
      </c>
      <c r="K22" s="3">
        <f t="shared" si="1"/>
        <v>0.33333333333333331</v>
      </c>
    </row>
    <row r="23" spans="1:11" ht="18.75" customHeight="1" x14ac:dyDescent="0.4">
      <c r="A23" s="2">
        <v>20</v>
      </c>
      <c r="B23" s="2" t="s">
        <v>375</v>
      </c>
      <c r="C23" s="2" t="s">
        <v>165</v>
      </c>
      <c r="D23" s="2">
        <v>2</v>
      </c>
      <c r="E23" s="2">
        <v>2</v>
      </c>
      <c r="F23" s="2">
        <v>1</v>
      </c>
      <c r="G23" s="2">
        <v>0</v>
      </c>
      <c r="H23" s="2">
        <v>0</v>
      </c>
      <c r="I23" s="2">
        <v>0</v>
      </c>
      <c r="J23" s="3">
        <f t="shared" si="0"/>
        <v>0.5</v>
      </c>
      <c r="K23" s="3">
        <f t="shared" si="1"/>
        <v>0.5</v>
      </c>
    </row>
    <row r="24" spans="1:11" ht="18.75" customHeight="1" x14ac:dyDescent="0.4">
      <c r="A24" s="2"/>
      <c r="B24" s="7" t="s">
        <v>448</v>
      </c>
      <c r="C24" s="8"/>
      <c r="D24" s="2">
        <f>SUM(D4:D23)</f>
        <v>508</v>
      </c>
      <c r="E24" s="2">
        <f t="shared" ref="E24:I24" si="2">SUM(E4:E23)</f>
        <v>404</v>
      </c>
      <c r="F24" s="2">
        <f t="shared" si="2"/>
        <v>93</v>
      </c>
      <c r="G24" s="2">
        <f t="shared" si="2"/>
        <v>73</v>
      </c>
      <c r="H24" s="2">
        <f t="shared" si="2"/>
        <v>22</v>
      </c>
      <c r="I24" s="2">
        <f t="shared" si="2"/>
        <v>9</v>
      </c>
      <c r="J24" s="3">
        <f t="shared" si="0"/>
        <v>0.23019801980198021</v>
      </c>
      <c r="K24" s="3">
        <f t="shared" si="1"/>
        <v>0.38779527559055116</v>
      </c>
    </row>
  </sheetData>
  <sortState xmlns:xlrd2="http://schemas.microsoft.com/office/spreadsheetml/2017/richdata2" ref="A4:K23">
    <sortCondition descending="1" ref="D4:D23"/>
    <sortCondition descending="1" ref="J4:J23"/>
  </sortState>
  <mergeCells count="3">
    <mergeCell ref="B24:C24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B09B-BB39-4378-8091-CF898F4F4426}">
  <dimension ref="A1:K32"/>
  <sheetViews>
    <sheetView topLeftCell="A19" workbookViewId="0">
      <selection activeCell="D32" sqref="D32:I32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427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61</v>
      </c>
      <c r="C4" s="2" t="s">
        <v>176</v>
      </c>
      <c r="D4" s="2">
        <v>42</v>
      </c>
      <c r="E4" s="2">
        <v>35</v>
      </c>
      <c r="F4" s="2">
        <v>9</v>
      </c>
      <c r="G4" s="2">
        <v>5</v>
      </c>
      <c r="H4" s="2">
        <v>0</v>
      </c>
      <c r="I4" s="2">
        <v>0</v>
      </c>
      <c r="J4" s="3">
        <f t="shared" ref="J4:J32" si="0">IFERROR((F4)/E4,"-")</f>
        <v>0.25714285714285712</v>
      </c>
      <c r="K4" s="3">
        <f t="shared" ref="K4:K32" si="1">IFERROR((D4-E4+F4)/D4,"-")</f>
        <v>0.38095238095238093</v>
      </c>
    </row>
    <row r="5" spans="1:11" ht="18.75" customHeight="1" x14ac:dyDescent="0.4">
      <c r="A5" s="2">
        <v>2</v>
      </c>
      <c r="B5" s="2" t="s">
        <v>180</v>
      </c>
      <c r="C5" s="2" t="s">
        <v>176</v>
      </c>
      <c r="D5" s="2">
        <v>38</v>
      </c>
      <c r="E5" s="2">
        <v>32</v>
      </c>
      <c r="F5" s="2">
        <v>8</v>
      </c>
      <c r="G5" s="2">
        <v>6</v>
      </c>
      <c r="H5" s="2">
        <v>2</v>
      </c>
      <c r="I5" s="2">
        <v>0</v>
      </c>
      <c r="J5" s="3">
        <f t="shared" si="0"/>
        <v>0.25</v>
      </c>
      <c r="K5" s="3">
        <f t="shared" si="1"/>
        <v>0.36842105263157893</v>
      </c>
    </row>
    <row r="6" spans="1:11" ht="18.75" customHeight="1" x14ac:dyDescent="0.4">
      <c r="A6" s="2">
        <v>3</v>
      </c>
      <c r="B6" s="2" t="s">
        <v>179</v>
      </c>
      <c r="C6" s="2" t="s">
        <v>176</v>
      </c>
      <c r="D6" s="2">
        <v>37</v>
      </c>
      <c r="E6" s="2">
        <v>28</v>
      </c>
      <c r="F6" s="2">
        <v>5</v>
      </c>
      <c r="G6" s="2">
        <v>1</v>
      </c>
      <c r="H6" s="2">
        <v>0</v>
      </c>
      <c r="I6" s="2">
        <v>0</v>
      </c>
      <c r="J6" s="3">
        <f t="shared" si="0"/>
        <v>0.17857142857142858</v>
      </c>
      <c r="K6" s="3">
        <f t="shared" si="1"/>
        <v>0.3783783783783784</v>
      </c>
    </row>
    <row r="7" spans="1:11" ht="18.75" customHeight="1" x14ac:dyDescent="0.4">
      <c r="A7" s="2">
        <v>4</v>
      </c>
      <c r="B7" s="2" t="s">
        <v>177</v>
      </c>
      <c r="C7" s="2" t="s">
        <v>176</v>
      </c>
      <c r="D7" s="2">
        <v>36</v>
      </c>
      <c r="E7" s="2">
        <v>31</v>
      </c>
      <c r="F7" s="2">
        <v>6</v>
      </c>
      <c r="G7" s="2">
        <v>3</v>
      </c>
      <c r="H7" s="2">
        <v>3</v>
      </c>
      <c r="I7" s="2">
        <v>0</v>
      </c>
      <c r="J7" s="3">
        <f t="shared" si="0"/>
        <v>0.19354838709677419</v>
      </c>
      <c r="K7" s="3">
        <f t="shared" si="1"/>
        <v>0.30555555555555558</v>
      </c>
    </row>
    <row r="8" spans="1:11" ht="18.75" customHeight="1" x14ac:dyDescent="0.4">
      <c r="A8" s="2">
        <v>5</v>
      </c>
      <c r="B8" s="2" t="s">
        <v>297</v>
      </c>
      <c r="C8" s="2" t="s">
        <v>176</v>
      </c>
      <c r="D8" s="2">
        <v>30</v>
      </c>
      <c r="E8" s="2">
        <v>29</v>
      </c>
      <c r="F8" s="2">
        <v>4</v>
      </c>
      <c r="G8" s="2">
        <v>0</v>
      </c>
      <c r="H8" s="2">
        <v>0</v>
      </c>
      <c r="I8" s="2">
        <v>0</v>
      </c>
      <c r="J8" s="3">
        <f t="shared" si="0"/>
        <v>0.13793103448275862</v>
      </c>
      <c r="K8" s="3">
        <f t="shared" si="1"/>
        <v>0.16666666666666666</v>
      </c>
    </row>
    <row r="9" spans="1:11" ht="18.75" customHeight="1" x14ac:dyDescent="0.4">
      <c r="A9" s="2">
        <v>6</v>
      </c>
      <c r="B9" s="2" t="s">
        <v>182</v>
      </c>
      <c r="C9" s="2" t="s">
        <v>176</v>
      </c>
      <c r="D9" s="2">
        <v>22</v>
      </c>
      <c r="E9" s="2">
        <v>16</v>
      </c>
      <c r="F9" s="2">
        <v>2</v>
      </c>
      <c r="G9" s="2">
        <v>2</v>
      </c>
      <c r="H9" s="2">
        <v>0</v>
      </c>
      <c r="I9" s="2">
        <v>0</v>
      </c>
      <c r="J9" s="3">
        <f t="shared" si="0"/>
        <v>0.125</v>
      </c>
      <c r="K9" s="3">
        <f t="shared" si="1"/>
        <v>0.36363636363636365</v>
      </c>
    </row>
    <row r="10" spans="1:11" ht="18.75" customHeight="1" x14ac:dyDescent="0.4">
      <c r="A10" s="2">
        <v>7</v>
      </c>
      <c r="B10" s="2" t="s">
        <v>280</v>
      </c>
      <c r="C10" s="2" t="s">
        <v>176</v>
      </c>
      <c r="D10" s="2">
        <v>20</v>
      </c>
      <c r="E10" s="2">
        <v>16</v>
      </c>
      <c r="F10" s="2">
        <v>7</v>
      </c>
      <c r="G10" s="2">
        <v>6</v>
      </c>
      <c r="H10" s="2">
        <v>2</v>
      </c>
      <c r="I10" s="2">
        <v>1</v>
      </c>
      <c r="J10" s="3">
        <f t="shared" si="0"/>
        <v>0.4375</v>
      </c>
      <c r="K10" s="3">
        <f t="shared" si="1"/>
        <v>0.55000000000000004</v>
      </c>
    </row>
    <row r="11" spans="1:11" ht="18.75" customHeight="1" x14ac:dyDescent="0.4">
      <c r="A11" s="2">
        <v>8</v>
      </c>
      <c r="B11" s="2" t="s">
        <v>371</v>
      </c>
      <c r="C11" s="2" t="s">
        <v>176</v>
      </c>
      <c r="D11" s="2">
        <v>19</v>
      </c>
      <c r="E11" s="2">
        <v>17</v>
      </c>
      <c r="F11" s="2">
        <v>7</v>
      </c>
      <c r="G11" s="2">
        <v>6</v>
      </c>
      <c r="H11" s="2">
        <v>0</v>
      </c>
      <c r="I11" s="2">
        <v>0</v>
      </c>
      <c r="J11" s="3">
        <f t="shared" si="0"/>
        <v>0.41176470588235292</v>
      </c>
      <c r="K11" s="3">
        <f t="shared" si="1"/>
        <v>0.47368421052631576</v>
      </c>
    </row>
    <row r="12" spans="1:11" ht="18.75" customHeight="1" x14ac:dyDescent="0.4">
      <c r="A12" s="2">
        <v>9</v>
      </c>
      <c r="B12" s="2" t="s">
        <v>336</v>
      </c>
      <c r="C12" s="2" t="s">
        <v>176</v>
      </c>
      <c r="D12" s="2">
        <v>17</v>
      </c>
      <c r="E12" s="2">
        <v>14</v>
      </c>
      <c r="F12" s="2">
        <v>8</v>
      </c>
      <c r="G12" s="2">
        <v>7</v>
      </c>
      <c r="H12" s="2">
        <v>2</v>
      </c>
      <c r="I12" s="2">
        <v>1</v>
      </c>
      <c r="J12" s="3">
        <f t="shared" si="0"/>
        <v>0.5714285714285714</v>
      </c>
      <c r="K12" s="3">
        <f t="shared" si="1"/>
        <v>0.6470588235294118</v>
      </c>
    </row>
    <row r="13" spans="1:11" ht="18.75" customHeight="1" x14ac:dyDescent="0.4">
      <c r="A13" s="2">
        <v>10</v>
      </c>
      <c r="B13" s="2" t="s">
        <v>181</v>
      </c>
      <c r="C13" s="2" t="s">
        <v>176</v>
      </c>
      <c r="D13" s="2">
        <v>14</v>
      </c>
      <c r="E13" s="2">
        <v>14</v>
      </c>
      <c r="F13" s="2">
        <v>1</v>
      </c>
      <c r="G13" s="2">
        <v>0</v>
      </c>
      <c r="H13" s="2">
        <v>0</v>
      </c>
      <c r="I13" s="2">
        <v>0</v>
      </c>
      <c r="J13" s="3">
        <f t="shared" si="0"/>
        <v>7.1428571428571425E-2</v>
      </c>
      <c r="K13" s="3">
        <f t="shared" si="1"/>
        <v>7.1428571428571425E-2</v>
      </c>
    </row>
    <row r="14" spans="1:11" ht="18.75" customHeight="1" x14ac:dyDescent="0.4">
      <c r="A14" s="2">
        <v>11</v>
      </c>
      <c r="B14" s="2" t="s">
        <v>316</v>
      </c>
      <c r="C14" s="2" t="s">
        <v>176</v>
      </c>
      <c r="D14" s="2">
        <v>13</v>
      </c>
      <c r="E14" s="2">
        <v>10</v>
      </c>
      <c r="F14" s="2">
        <v>1</v>
      </c>
      <c r="G14" s="2">
        <v>0</v>
      </c>
      <c r="H14" s="2">
        <v>0</v>
      </c>
      <c r="I14" s="2">
        <v>0</v>
      </c>
      <c r="J14" s="3">
        <f t="shared" si="0"/>
        <v>0.1</v>
      </c>
      <c r="K14" s="3">
        <f t="shared" si="1"/>
        <v>0.30769230769230771</v>
      </c>
    </row>
    <row r="15" spans="1:11" ht="18.75" customHeight="1" x14ac:dyDescent="0.4">
      <c r="A15" s="2">
        <v>12</v>
      </c>
      <c r="B15" s="2" t="s">
        <v>383</v>
      </c>
      <c r="C15" s="2" t="s">
        <v>176</v>
      </c>
      <c r="D15" s="2">
        <v>12</v>
      </c>
      <c r="E15" s="2">
        <v>10</v>
      </c>
      <c r="F15" s="2">
        <v>4</v>
      </c>
      <c r="G15" s="2">
        <v>1</v>
      </c>
      <c r="H15" s="2">
        <v>0</v>
      </c>
      <c r="I15" s="2">
        <v>0</v>
      </c>
      <c r="J15" s="3">
        <f t="shared" si="0"/>
        <v>0.4</v>
      </c>
      <c r="K15" s="3">
        <f t="shared" si="1"/>
        <v>0.5</v>
      </c>
    </row>
    <row r="16" spans="1:11" ht="18.75" customHeight="1" x14ac:dyDescent="0.4">
      <c r="A16" s="2">
        <v>13</v>
      </c>
      <c r="B16" s="2" t="s">
        <v>259</v>
      </c>
      <c r="C16" s="2" t="s">
        <v>176</v>
      </c>
      <c r="D16" s="2">
        <v>12</v>
      </c>
      <c r="E16" s="2">
        <v>12</v>
      </c>
      <c r="F16" s="2">
        <v>2</v>
      </c>
      <c r="G16" s="2">
        <v>2</v>
      </c>
      <c r="H16" s="2">
        <v>0</v>
      </c>
      <c r="I16" s="2">
        <v>0</v>
      </c>
      <c r="J16" s="3">
        <f t="shared" si="0"/>
        <v>0.16666666666666666</v>
      </c>
      <c r="K16" s="3">
        <f t="shared" si="1"/>
        <v>0.16666666666666666</v>
      </c>
    </row>
    <row r="17" spans="1:11" ht="18.75" customHeight="1" x14ac:dyDescent="0.4">
      <c r="A17" s="2">
        <v>14</v>
      </c>
      <c r="B17" s="2" t="s">
        <v>178</v>
      </c>
      <c r="C17" s="2" t="s">
        <v>176</v>
      </c>
      <c r="D17" s="2">
        <v>11</v>
      </c>
      <c r="E17" s="2">
        <v>9</v>
      </c>
      <c r="F17" s="2">
        <v>2</v>
      </c>
      <c r="G17" s="2">
        <v>1</v>
      </c>
      <c r="H17" s="2">
        <v>0</v>
      </c>
      <c r="I17" s="2">
        <v>0</v>
      </c>
      <c r="J17" s="3">
        <f t="shared" si="0"/>
        <v>0.22222222222222221</v>
      </c>
      <c r="K17" s="3">
        <f t="shared" si="1"/>
        <v>0.36363636363636365</v>
      </c>
    </row>
    <row r="18" spans="1:11" ht="18.75" customHeight="1" x14ac:dyDescent="0.4">
      <c r="A18" s="2">
        <v>15</v>
      </c>
      <c r="B18" s="2" t="s">
        <v>298</v>
      </c>
      <c r="C18" s="2" t="s">
        <v>176</v>
      </c>
      <c r="D18" s="2">
        <v>11</v>
      </c>
      <c r="E18" s="2">
        <v>9</v>
      </c>
      <c r="F18" s="2">
        <v>1</v>
      </c>
      <c r="G18" s="2">
        <v>0</v>
      </c>
      <c r="H18" s="2">
        <v>0</v>
      </c>
      <c r="I18" s="2">
        <v>0</v>
      </c>
      <c r="J18" s="3">
        <f t="shared" si="0"/>
        <v>0.1111111111111111</v>
      </c>
      <c r="K18" s="3">
        <f t="shared" si="1"/>
        <v>0.27272727272727271</v>
      </c>
    </row>
    <row r="19" spans="1:11" ht="18.75" customHeight="1" x14ac:dyDescent="0.4">
      <c r="A19" s="2">
        <v>16</v>
      </c>
      <c r="B19" s="2" t="s">
        <v>175</v>
      </c>
      <c r="C19" s="2" t="s">
        <v>176</v>
      </c>
      <c r="D19" s="2">
        <v>10</v>
      </c>
      <c r="E19" s="2">
        <v>9</v>
      </c>
      <c r="F19" s="2">
        <v>0</v>
      </c>
      <c r="G19" s="2">
        <v>0</v>
      </c>
      <c r="H19" s="2">
        <v>0</v>
      </c>
      <c r="I19" s="2">
        <v>0</v>
      </c>
      <c r="J19" s="3">
        <f t="shared" si="0"/>
        <v>0</v>
      </c>
      <c r="K19" s="3">
        <f t="shared" si="1"/>
        <v>0.1</v>
      </c>
    </row>
    <row r="20" spans="1:11" ht="18.75" customHeight="1" x14ac:dyDescent="0.4">
      <c r="A20" s="2">
        <v>17</v>
      </c>
      <c r="B20" s="2" t="s">
        <v>382</v>
      </c>
      <c r="C20" s="2" t="s">
        <v>176</v>
      </c>
      <c r="D20" s="2">
        <v>7</v>
      </c>
      <c r="E20" s="2">
        <v>5</v>
      </c>
      <c r="F20" s="2">
        <v>4</v>
      </c>
      <c r="G20" s="2">
        <v>1</v>
      </c>
      <c r="H20" s="2">
        <v>0</v>
      </c>
      <c r="I20" s="2">
        <v>0</v>
      </c>
      <c r="J20" s="3">
        <f t="shared" si="0"/>
        <v>0.8</v>
      </c>
      <c r="K20" s="3">
        <f t="shared" si="1"/>
        <v>0.8571428571428571</v>
      </c>
    </row>
    <row r="21" spans="1:11" ht="18.75" customHeight="1" x14ac:dyDescent="0.4">
      <c r="A21" s="2">
        <v>18</v>
      </c>
      <c r="B21" s="2" t="s">
        <v>372</v>
      </c>
      <c r="C21" s="2" t="s">
        <v>176</v>
      </c>
      <c r="D21" s="2">
        <v>7</v>
      </c>
      <c r="E21" s="2">
        <v>7</v>
      </c>
      <c r="F21" s="2">
        <v>4</v>
      </c>
      <c r="G21" s="2">
        <v>1</v>
      </c>
      <c r="H21" s="2">
        <v>2</v>
      </c>
      <c r="I21" s="2">
        <v>0</v>
      </c>
      <c r="J21" s="3">
        <f t="shared" si="0"/>
        <v>0.5714285714285714</v>
      </c>
      <c r="K21" s="3">
        <f t="shared" si="1"/>
        <v>0.5714285714285714</v>
      </c>
    </row>
    <row r="22" spans="1:11" ht="18.75" customHeight="1" x14ac:dyDescent="0.4">
      <c r="A22" s="2">
        <v>19</v>
      </c>
      <c r="B22" s="2" t="s">
        <v>373</v>
      </c>
      <c r="C22" s="2" t="s">
        <v>176</v>
      </c>
      <c r="D22" s="2">
        <v>7</v>
      </c>
      <c r="E22" s="2">
        <v>5</v>
      </c>
      <c r="F22" s="2">
        <v>1</v>
      </c>
      <c r="G22" s="2">
        <v>3</v>
      </c>
      <c r="H22" s="2">
        <v>0</v>
      </c>
      <c r="I22" s="2">
        <v>0</v>
      </c>
      <c r="J22" s="3">
        <f t="shared" si="0"/>
        <v>0.2</v>
      </c>
      <c r="K22" s="3">
        <f t="shared" si="1"/>
        <v>0.42857142857142855</v>
      </c>
    </row>
    <row r="23" spans="1:11" ht="18.75" customHeight="1" x14ac:dyDescent="0.4">
      <c r="A23" s="2">
        <v>20</v>
      </c>
      <c r="B23" s="2" t="s">
        <v>184</v>
      </c>
      <c r="C23" s="2" t="s">
        <v>176</v>
      </c>
      <c r="D23" s="2">
        <v>7</v>
      </c>
      <c r="E23" s="2">
        <v>4</v>
      </c>
      <c r="F23" s="2">
        <v>0</v>
      </c>
      <c r="G23" s="2">
        <v>0</v>
      </c>
      <c r="H23" s="2">
        <v>0</v>
      </c>
      <c r="I23" s="2">
        <v>0</v>
      </c>
      <c r="J23" s="3">
        <f t="shared" si="0"/>
        <v>0</v>
      </c>
      <c r="K23" s="3">
        <f t="shared" si="1"/>
        <v>0.42857142857142855</v>
      </c>
    </row>
    <row r="24" spans="1:11" ht="18.75" customHeight="1" x14ac:dyDescent="0.4">
      <c r="A24" s="2">
        <v>21</v>
      </c>
      <c r="B24" s="2" t="s">
        <v>393</v>
      </c>
      <c r="C24" s="2" t="s">
        <v>176</v>
      </c>
      <c r="D24" s="2">
        <v>6</v>
      </c>
      <c r="E24" s="2">
        <v>6</v>
      </c>
      <c r="F24" s="2">
        <v>2</v>
      </c>
      <c r="G24" s="2">
        <v>0</v>
      </c>
      <c r="H24" s="2">
        <v>0</v>
      </c>
      <c r="I24" s="2">
        <v>0</v>
      </c>
      <c r="J24" s="3">
        <f t="shared" si="0"/>
        <v>0.33333333333333331</v>
      </c>
      <c r="K24" s="3">
        <f t="shared" si="1"/>
        <v>0.33333333333333331</v>
      </c>
    </row>
    <row r="25" spans="1:11" ht="18.75" customHeight="1" x14ac:dyDescent="0.4">
      <c r="A25" s="2">
        <v>22</v>
      </c>
      <c r="B25" s="2" t="s">
        <v>260</v>
      </c>
      <c r="C25" s="2" t="s">
        <v>176</v>
      </c>
      <c r="D25" s="2">
        <v>4</v>
      </c>
      <c r="E25" s="2">
        <v>3</v>
      </c>
      <c r="F25" s="2">
        <v>0</v>
      </c>
      <c r="G25" s="2">
        <v>0</v>
      </c>
      <c r="H25" s="2">
        <v>0</v>
      </c>
      <c r="I25" s="2">
        <v>0</v>
      </c>
      <c r="J25" s="3">
        <f t="shared" si="0"/>
        <v>0</v>
      </c>
      <c r="K25" s="3">
        <f t="shared" si="1"/>
        <v>0.25</v>
      </c>
    </row>
    <row r="26" spans="1:11" ht="18.75" customHeight="1" x14ac:dyDescent="0.4">
      <c r="A26" s="2">
        <v>23</v>
      </c>
      <c r="B26" s="2" t="s">
        <v>185</v>
      </c>
      <c r="C26" s="2" t="s">
        <v>176</v>
      </c>
      <c r="D26" s="2">
        <v>3</v>
      </c>
      <c r="E26" s="2">
        <v>3</v>
      </c>
      <c r="F26" s="2">
        <v>1</v>
      </c>
      <c r="G26" s="2">
        <v>1</v>
      </c>
      <c r="H26" s="2">
        <v>0</v>
      </c>
      <c r="I26" s="2">
        <v>0</v>
      </c>
      <c r="J26" s="3">
        <f t="shared" si="0"/>
        <v>0.33333333333333331</v>
      </c>
      <c r="K26" s="3">
        <f t="shared" si="1"/>
        <v>0.33333333333333331</v>
      </c>
    </row>
    <row r="27" spans="1:11" ht="18.75" customHeight="1" x14ac:dyDescent="0.4">
      <c r="A27" s="2">
        <v>24</v>
      </c>
      <c r="B27" s="2" t="s">
        <v>394</v>
      </c>
      <c r="C27" s="2" t="s">
        <v>176</v>
      </c>
      <c r="D27" s="2">
        <v>3</v>
      </c>
      <c r="E27" s="2">
        <v>3</v>
      </c>
      <c r="F27" s="2">
        <v>0</v>
      </c>
      <c r="G27" s="2">
        <v>0</v>
      </c>
      <c r="H27" s="2">
        <v>0</v>
      </c>
      <c r="I27" s="2">
        <v>0</v>
      </c>
      <c r="J27" s="3">
        <f t="shared" si="0"/>
        <v>0</v>
      </c>
      <c r="K27" s="3">
        <f t="shared" si="1"/>
        <v>0</v>
      </c>
    </row>
    <row r="28" spans="1:11" ht="18.75" customHeight="1" x14ac:dyDescent="0.4">
      <c r="A28" s="2">
        <v>25</v>
      </c>
      <c r="B28" s="2" t="s">
        <v>397</v>
      </c>
      <c r="C28" s="2" t="s">
        <v>176</v>
      </c>
      <c r="D28" s="2">
        <v>2</v>
      </c>
      <c r="E28" s="2">
        <v>2</v>
      </c>
      <c r="F28" s="2">
        <v>0</v>
      </c>
      <c r="G28" s="2">
        <v>0</v>
      </c>
      <c r="H28" s="2">
        <v>0</v>
      </c>
      <c r="I28" s="2">
        <v>0</v>
      </c>
      <c r="J28" s="3">
        <f t="shared" si="0"/>
        <v>0</v>
      </c>
      <c r="K28" s="3">
        <f t="shared" si="1"/>
        <v>0</v>
      </c>
    </row>
    <row r="29" spans="1:11" ht="18.75" customHeight="1" x14ac:dyDescent="0.4">
      <c r="A29" s="2">
        <v>26</v>
      </c>
      <c r="B29" s="2" t="s">
        <v>420</v>
      </c>
      <c r="C29" s="2" t="s">
        <v>176</v>
      </c>
      <c r="D29" s="2">
        <v>2</v>
      </c>
      <c r="E29" s="2">
        <v>2</v>
      </c>
      <c r="F29" s="2">
        <v>0</v>
      </c>
      <c r="G29" s="2">
        <v>0</v>
      </c>
      <c r="H29" s="2">
        <v>0</v>
      </c>
      <c r="I29" s="2">
        <v>0</v>
      </c>
      <c r="J29" s="3">
        <f t="shared" si="0"/>
        <v>0</v>
      </c>
      <c r="K29" s="3">
        <f t="shared" si="1"/>
        <v>0</v>
      </c>
    </row>
    <row r="30" spans="1:11" ht="18.75" customHeight="1" x14ac:dyDescent="0.4">
      <c r="A30" s="2">
        <v>27</v>
      </c>
      <c r="B30" s="2" t="s">
        <v>317</v>
      </c>
      <c r="C30" s="2" t="s">
        <v>176</v>
      </c>
      <c r="D30" s="2">
        <v>2</v>
      </c>
      <c r="E30" s="2">
        <v>2</v>
      </c>
      <c r="F30" s="2">
        <v>0</v>
      </c>
      <c r="G30" s="2">
        <v>0</v>
      </c>
      <c r="H30" s="2">
        <v>0</v>
      </c>
      <c r="I30" s="2">
        <v>0</v>
      </c>
      <c r="J30" s="3">
        <f t="shared" si="0"/>
        <v>0</v>
      </c>
      <c r="K30" s="3">
        <f t="shared" si="1"/>
        <v>0</v>
      </c>
    </row>
    <row r="31" spans="1:11" ht="18.75" customHeight="1" x14ac:dyDescent="0.4">
      <c r="A31" s="2">
        <v>28</v>
      </c>
      <c r="B31" s="2" t="s">
        <v>183</v>
      </c>
      <c r="C31" s="2" t="s">
        <v>176</v>
      </c>
      <c r="D31" s="2">
        <v>2</v>
      </c>
      <c r="E31" s="2">
        <v>2</v>
      </c>
      <c r="F31" s="2">
        <v>0</v>
      </c>
      <c r="G31" s="2">
        <v>0</v>
      </c>
      <c r="H31" s="2">
        <v>0</v>
      </c>
      <c r="I31" s="2">
        <v>0</v>
      </c>
      <c r="J31" s="3">
        <f t="shared" si="0"/>
        <v>0</v>
      </c>
      <c r="K31" s="3">
        <f t="shared" si="1"/>
        <v>0</v>
      </c>
    </row>
    <row r="32" spans="1:11" ht="18.75" customHeight="1" x14ac:dyDescent="0.4">
      <c r="A32" s="2"/>
      <c r="B32" s="7" t="s">
        <v>447</v>
      </c>
      <c r="C32" s="8"/>
      <c r="D32" s="2">
        <f>SUM(D4:D31)</f>
        <v>396</v>
      </c>
      <c r="E32" s="2">
        <f t="shared" ref="E32:I32" si="2">SUM(E4:E31)</f>
        <v>335</v>
      </c>
      <c r="F32" s="2">
        <f t="shared" si="2"/>
        <v>79</v>
      </c>
      <c r="G32" s="2">
        <f t="shared" si="2"/>
        <v>46</v>
      </c>
      <c r="H32" s="2">
        <f t="shared" si="2"/>
        <v>11</v>
      </c>
      <c r="I32" s="2">
        <f t="shared" si="2"/>
        <v>2</v>
      </c>
      <c r="J32" s="3">
        <f t="shared" si="0"/>
        <v>0.23582089552238805</v>
      </c>
      <c r="K32" s="3">
        <f t="shared" si="1"/>
        <v>0.35353535353535354</v>
      </c>
    </row>
  </sheetData>
  <sortState xmlns:xlrd2="http://schemas.microsoft.com/office/spreadsheetml/2017/richdata2" ref="A4:K31">
    <sortCondition descending="1" ref="D4:D31"/>
    <sortCondition descending="1" ref="J4:J31"/>
  </sortState>
  <mergeCells count="3">
    <mergeCell ref="B32:C32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B3B5-EEEC-4CCF-BE79-07EFB195DDBC}">
  <dimension ref="A1:K22"/>
  <sheetViews>
    <sheetView topLeftCell="A9" workbookViewId="0">
      <selection activeCell="J21" sqref="J21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426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186</v>
      </c>
      <c r="C4" s="2" t="s">
        <v>187</v>
      </c>
      <c r="D4" s="2">
        <v>52</v>
      </c>
      <c r="E4" s="2">
        <v>40</v>
      </c>
      <c r="F4" s="2">
        <v>16</v>
      </c>
      <c r="G4" s="2">
        <v>9</v>
      </c>
      <c r="H4" s="2">
        <v>14</v>
      </c>
      <c r="I4" s="2">
        <v>0</v>
      </c>
      <c r="J4" s="3">
        <f t="shared" ref="J4:J22" si="0">IFERROR((F4)/E4,"-")</f>
        <v>0.4</v>
      </c>
      <c r="K4" s="3">
        <f t="shared" ref="K4:K22" si="1">IFERROR((D4-E4+F4)/D4,"-")</f>
        <v>0.53846153846153844</v>
      </c>
    </row>
    <row r="5" spans="1:11" ht="18.75" customHeight="1" x14ac:dyDescent="0.4">
      <c r="A5" s="2">
        <v>2</v>
      </c>
      <c r="B5" s="2" t="s">
        <v>191</v>
      </c>
      <c r="C5" s="2" t="s">
        <v>187</v>
      </c>
      <c r="D5" s="2">
        <v>52</v>
      </c>
      <c r="E5" s="2">
        <v>45</v>
      </c>
      <c r="F5" s="2">
        <v>15</v>
      </c>
      <c r="G5" s="2">
        <v>17</v>
      </c>
      <c r="H5" s="2">
        <v>1</v>
      </c>
      <c r="I5" s="2">
        <v>2</v>
      </c>
      <c r="J5" s="3">
        <f t="shared" si="0"/>
        <v>0.33333333333333331</v>
      </c>
      <c r="K5" s="3">
        <f t="shared" si="1"/>
        <v>0.42307692307692307</v>
      </c>
    </row>
    <row r="6" spans="1:11" ht="18.75" customHeight="1" x14ac:dyDescent="0.4">
      <c r="A6" s="2">
        <v>3</v>
      </c>
      <c r="B6" s="2" t="s">
        <v>196</v>
      </c>
      <c r="C6" s="2" t="s">
        <v>187</v>
      </c>
      <c r="D6" s="2">
        <v>48</v>
      </c>
      <c r="E6" s="2">
        <v>37</v>
      </c>
      <c r="F6" s="2">
        <v>14</v>
      </c>
      <c r="G6" s="2">
        <v>11</v>
      </c>
      <c r="H6" s="2">
        <v>14</v>
      </c>
      <c r="I6" s="2">
        <v>0</v>
      </c>
      <c r="J6" s="3">
        <f t="shared" si="0"/>
        <v>0.3783783783783784</v>
      </c>
      <c r="K6" s="3">
        <f t="shared" si="1"/>
        <v>0.52083333333333337</v>
      </c>
    </row>
    <row r="7" spans="1:11" ht="18.75" customHeight="1" x14ac:dyDescent="0.4">
      <c r="A7" s="2">
        <v>4</v>
      </c>
      <c r="B7" s="2" t="s">
        <v>188</v>
      </c>
      <c r="C7" s="2" t="s">
        <v>187</v>
      </c>
      <c r="D7" s="2">
        <v>44</v>
      </c>
      <c r="E7" s="2">
        <v>37</v>
      </c>
      <c r="F7" s="2">
        <v>12</v>
      </c>
      <c r="G7" s="2">
        <v>3</v>
      </c>
      <c r="H7" s="2">
        <v>6</v>
      </c>
      <c r="I7" s="2">
        <v>0</v>
      </c>
      <c r="J7" s="3">
        <f t="shared" si="0"/>
        <v>0.32432432432432434</v>
      </c>
      <c r="K7" s="3">
        <f t="shared" si="1"/>
        <v>0.43181818181818182</v>
      </c>
    </row>
    <row r="8" spans="1:11" ht="18.75" customHeight="1" x14ac:dyDescent="0.4">
      <c r="A8" s="2">
        <v>5</v>
      </c>
      <c r="B8" s="2" t="s">
        <v>190</v>
      </c>
      <c r="C8" s="2" t="s">
        <v>187</v>
      </c>
      <c r="D8" s="2">
        <v>39</v>
      </c>
      <c r="E8" s="2">
        <v>29</v>
      </c>
      <c r="F8" s="2">
        <v>8</v>
      </c>
      <c r="G8" s="2">
        <v>9</v>
      </c>
      <c r="H8" s="2">
        <v>1</v>
      </c>
      <c r="I8" s="2">
        <v>0</v>
      </c>
      <c r="J8" s="3">
        <f t="shared" si="0"/>
        <v>0.27586206896551724</v>
      </c>
      <c r="K8" s="3">
        <f t="shared" si="1"/>
        <v>0.46153846153846156</v>
      </c>
    </row>
    <row r="9" spans="1:11" ht="18.75" customHeight="1" x14ac:dyDescent="0.4">
      <c r="A9" s="2">
        <v>6</v>
      </c>
      <c r="B9" s="2" t="s">
        <v>189</v>
      </c>
      <c r="C9" s="2" t="s">
        <v>187</v>
      </c>
      <c r="D9" s="2">
        <v>37</v>
      </c>
      <c r="E9" s="2">
        <v>28</v>
      </c>
      <c r="F9" s="2">
        <v>8</v>
      </c>
      <c r="G9" s="2">
        <v>1</v>
      </c>
      <c r="H9" s="2">
        <v>5</v>
      </c>
      <c r="I9" s="2">
        <v>0</v>
      </c>
      <c r="J9" s="3">
        <f t="shared" si="0"/>
        <v>0.2857142857142857</v>
      </c>
      <c r="K9" s="3">
        <f t="shared" si="1"/>
        <v>0.45945945945945948</v>
      </c>
    </row>
    <row r="10" spans="1:11" ht="18.75" customHeight="1" x14ac:dyDescent="0.4">
      <c r="A10" s="2">
        <v>7</v>
      </c>
      <c r="B10" s="2" t="s">
        <v>200</v>
      </c>
      <c r="C10" s="2" t="s">
        <v>187</v>
      </c>
      <c r="D10" s="2">
        <v>34</v>
      </c>
      <c r="E10" s="2">
        <v>22</v>
      </c>
      <c r="F10" s="2">
        <v>7</v>
      </c>
      <c r="G10" s="2">
        <v>7</v>
      </c>
      <c r="H10" s="2">
        <v>2</v>
      </c>
      <c r="I10" s="2">
        <v>0</v>
      </c>
      <c r="J10" s="3">
        <f t="shared" si="0"/>
        <v>0.31818181818181818</v>
      </c>
      <c r="K10" s="3">
        <f t="shared" si="1"/>
        <v>0.55882352941176472</v>
      </c>
    </row>
    <row r="11" spans="1:11" ht="18.75" customHeight="1" x14ac:dyDescent="0.4">
      <c r="A11" s="2">
        <v>8</v>
      </c>
      <c r="B11" s="2" t="s">
        <v>201</v>
      </c>
      <c r="C11" s="2" t="s">
        <v>187</v>
      </c>
      <c r="D11" s="2">
        <v>26</v>
      </c>
      <c r="E11" s="2">
        <v>22</v>
      </c>
      <c r="F11" s="2">
        <v>8</v>
      </c>
      <c r="G11" s="2">
        <v>8</v>
      </c>
      <c r="H11" s="2">
        <v>0</v>
      </c>
      <c r="I11" s="2">
        <v>2</v>
      </c>
      <c r="J11" s="3">
        <f t="shared" si="0"/>
        <v>0.36363636363636365</v>
      </c>
      <c r="K11" s="3">
        <f t="shared" si="1"/>
        <v>0.46153846153846156</v>
      </c>
    </row>
    <row r="12" spans="1:11" ht="18.75" customHeight="1" x14ac:dyDescent="0.4">
      <c r="A12" s="2">
        <v>9</v>
      </c>
      <c r="B12" s="2" t="s">
        <v>197</v>
      </c>
      <c r="C12" s="2" t="s">
        <v>187</v>
      </c>
      <c r="D12" s="2">
        <v>26</v>
      </c>
      <c r="E12" s="2">
        <v>22</v>
      </c>
      <c r="F12" s="2">
        <v>6</v>
      </c>
      <c r="G12" s="2">
        <v>2</v>
      </c>
      <c r="H12" s="2">
        <v>1</v>
      </c>
      <c r="I12" s="2">
        <v>0</v>
      </c>
      <c r="J12" s="3">
        <f t="shared" si="0"/>
        <v>0.27272727272727271</v>
      </c>
      <c r="K12" s="3">
        <f t="shared" si="1"/>
        <v>0.38461538461538464</v>
      </c>
    </row>
    <row r="13" spans="1:11" ht="18.75" customHeight="1" x14ac:dyDescent="0.4">
      <c r="A13" s="2">
        <v>10</v>
      </c>
      <c r="B13" s="2" t="s">
        <v>199</v>
      </c>
      <c r="C13" s="2" t="s">
        <v>187</v>
      </c>
      <c r="D13" s="2">
        <v>20</v>
      </c>
      <c r="E13" s="2">
        <v>19</v>
      </c>
      <c r="F13" s="2">
        <v>9</v>
      </c>
      <c r="G13" s="2">
        <v>4</v>
      </c>
      <c r="H13" s="2">
        <v>0</v>
      </c>
      <c r="I13" s="2">
        <v>0</v>
      </c>
      <c r="J13" s="3">
        <f t="shared" si="0"/>
        <v>0.47368421052631576</v>
      </c>
      <c r="K13" s="3">
        <f t="shared" si="1"/>
        <v>0.5</v>
      </c>
    </row>
    <row r="14" spans="1:11" ht="18.75" customHeight="1" x14ac:dyDescent="0.4">
      <c r="A14" s="2">
        <v>11</v>
      </c>
      <c r="B14" s="2" t="s">
        <v>198</v>
      </c>
      <c r="C14" s="2" t="s">
        <v>187</v>
      </c>
      <c r="D14" s="2">
        <v>14</v>
      </c>
      <c r="E14" s="2">
        <v>13</v>
      </c>
      <c r="F14" s="2">
        <v>5</v>
      </c>
      <c r="G14" s="2">
        <v>1</v>
      </c>
      <c r="H14" s="2">
        <v>0</v>
      </c>
      <c r="I14" s="2">
        <v>0</v>
      </c>
      <c r="J14" s="3">
        <f t="shared" si="0"/>
        <v>0.38461538461538464</v>
      </c>
      <c r="K14" s="3">
        <f t="shared" si="1"/>
        <v>0.42857142857142855</v>
      </c>
    </row>
    <row r="15" spans="1:11" ht="18.75" customHeight="1" x14ac:dyDescent="0.4">
      <c r="A15" s="2">
        <v>12</v>
      </c>
      <c r="B15" s="2" t="s">
        <v>194</v>
      </c>
      <c r="C15" s="2" t="s">
        <v>187</v>
      </c>
      <c r="D15" s="2">
        <v>11</v>
      </c>
      <c r="E15" s="2">
        <v>9</v>
      </c>
      <c r="F15" s="2">
        <v>0</v>
      </c>
      <c r="G15" s="2">
        <v>1</v>
      </c>
      <c r="H15" s="2">
        <v>1</v>
      </c>
      <c r="I15" s="2">
        <v>0</v>
      </c>
      <c r="J15" s="3">
        <f t="shared" si="0"/>
        <v>0</v>
      </c>
      <c r="K15" s="3">
        <f t="shared" si="1"/>
        <v>0.18181818181818182</v>
      </c>
    </row>
    <row r="16" spans="1:11" ht="18.75" customHeight="1" x14ac:dyDescent="0.4">
      <c r="A16" s="2">
        <v>13</v>
      </c>
      <c r="B16" s="2" t="s">
        <v>193</v>
      </c>
      <c r="C16" s="2" t="s">
        <v>187</v>
      </c>
      <c r="D16" s="2">
        <v>10</v>
      </c>
      <c r="E16" s="2">
        <v>8</v>
      </c>
      <c r="F16" s="2">
        <v>4</v>
      </c>
      <c r="G16" s="2">
        <v>2</v>
      </c>
      <c r="H16" s="2">
        <v>0</v>
      </c>
      <c r="I16" s="2">
        <v>0</v>
      </c>
      <c r="J16" s="3">
        <f t="shared" si="0"/>
        <v>0.5</v>
      </c>
      <c r="K16" s="3">
        <f t="shared" si="1"/>
        <v>0.6</v>
      </c>
    </row>
    <row r="17" spans="1:11" ht="18.75" customHeight="1" x14ac:dyDescent="0.4">
      <c r="A17" s="2">
        <v>14</v>
      </c>
      <c r="B17" s="2" t="s">
        <v>408</v>
      </c>
      <c r="C17" s="2" t="s">
        <v>187</v>
      </c>
      <c r="D17" s="2">
        <v>9</v>
      </c>
      <c r="E17" s="2">
        <v>8</v>
      </c>
      <c r="F17" s="2">
        <v>2</v>
      </c>
      <c r="G17" s="2">
        <v>3</v>
      </c>
      <c r="H17" s="2">
        <v>0</v>
      </c>
      <c r="I17" s="2">
        <v>0</v>
      </c>
      <c r="J17" s="3">
        <f t="shared" si="0"/>
        <v>0.25</v>
      </c>
      <c r="K17" s="3">
        <f t="shared" si="1"/>
        <v>0.33333333333333331</v>
      </c>
    </row>
    <row r="18" spans="1:11" ht="18.75" customHeight="1" x14ac:dyDescent="0.4">
      <c r="A18" s="2">
        <v>15</v>
      </c>
      <c r="B18" s="2" t="s">
        <v>195</v>
      </c>
      <c r="C18" s="2" t="s">
        <v>187</v>
      </c>
      <c r="D18" s="2">
        <v>7</v>
      </c>
      <c r="E18" s="2">
        <v>6</v>
      </c>
      <c r="F18" s="2">
        <v>1</v>
      </c>
      <c r="G18" s="2">
        <v>0</v>
      </c>
      <c r="H18" s="2">
        <v>0</v>
      </c>
      <c r="I18" s="2">
        <v>0</v>
      </c>
      <c r="J18" s="3">
        <f t="shared" si="0"/>
        <v>0.16666666666666666</v>
      </c>
      <c r="K18" s="3">
        <f t="shared" si="1"/>
        <v>0.2857142857142857</v>
      </c>
    </row>
    <row r="19" spans="1:11" ht="18.75" customHeight="1" x14ac:dyDescent="0.4">
      <c r="A19" s="2">
        <v>16</v>
      </c>
      <c r="B19" s="2" t="s">
        <v>192</v>
      </c>
      <c r="C19" s="2" t="s">
        <v>187</v>
      </c>
      <c r="D19" s="2">
        <v>4</v>
      </c>
      <c r="E19" s="2">
        <v>3</v>
      </c>
      <c r="F19" s="2">
        <v>1</v>
      </c>
      <c r="G19" s="2">
        <v>0</v>
      </c>
      <c r="H19" s="2">
        <v>0</v>
      </c>
      <c r="I19" s="2">
        <v>0</v>
      </c>
      <c r="J19" s="3">
        <f t="shared" si="0"/>
        <v>0.33333333333333331</v>
      </c>
      <c r="K19" s="3">
        <f t="shared" si="1"/>
        <v>0.5</v>
      </c>
    </row>
    <row r="20" spans="1:11" ht="18.75" customHeight="1" x14ac:dyDescent="0.4">
      <c r="A20" s="2">
        <v>17</v>
      </c>
      <c r="B20" s="2" t="s">
        <v>264</v>
      </c>
      <c r="C20" s="2" t="s">
        <v>187</v>
      </c>
      <c r="D20" s="2">
        <v>3</v>
      </c>
      <c r="E20" s="2">
        <v>2</v>
      </c>
      <c r="F20" s="2">
        <v>0</v>
      </c>
      <c r="G20" s="2">
        <v>1</v>
      </c>
      <c r="H20" s="2">
        <v>0</v>
      </c>
      <c r="I20" s="2">
        <v>0</v>
      </c>
      <c r="J20" s="3">
        <f t="shared" si="0"/>
        <v>0</v>
      </c>
      <c r="K20" s="3">
        <f t="shared" si="1"/>
        <v>0.33333333333333331</v>
      </c>
    </row>
    <row r="21" spans="1:11" ht="18.75" customHeight="1" x14ac:dyDescent="0.4">
      <c r="A21" s="2">
        <v>18</v>
      </c>
      <c r="B21" s="2" t="s">
        <v>342</v>
      </c>
      <c r="C21" s="2" t="s">
        <v>187</v>
      </c>
      <c r="D21" s="2">
        <v>1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3">
        <f t="shared" si="0"/>
        <v>0</v>
      </c>
      <c r="K21" s="3">
        <f t="shared" si="1"/>
        <v>0</v>
      </c>
    </row>
    <row r="22" spans="1:11" ht="18.75" customHeight="1" x14ac:dyDescent="0.4">
      <c r="A22" s="2"/>
      <c r="B22" s="7" t="s">
        <v>446</v>
      </c>
      <c r="C22" s="8"/>
      <c r="D22" s="2">
        <f>SUM(D4:D21)</f>
        <v>437</v>
      </c>
      <c r="E22" s="2">
        <f t="shared" ref="E22:I22" si="2">SUM(E4:E21)</f>
        <v>351</v>
      </c>
      <c r="F22" s="2">
        <f t="shared" si="2"/>
        <v>116</v>
      </c>
      <c r="G22" s="2">
        <f t="shared" si="2"/>
        <v>79</v>
      </c>
      <c r="H22" s="2">
        <f t="shared" si="2"/>
        <v>45</v>
      </c>
      <c r="I22" s="2">
        <f t="shared" si="2"/>
        <v>4</v>
      </c>
      <c r="J22" s="3">
        <f t="shared" si="0"/>
        <v>0.33048433048433046</v>
      </c>
      <c r="K22" s="3">
        <f t="shared" si="1"/>
        <v>0.4622425629290618</v>
      </c>
    </row>
  </sheetData>
  <sortState xmlns:xlrd2="http://schemas.microsoft.com/office/spreadsheetml/2017/richdata2" ref="A4:K22">
    <sortCondition descending="1" ref="D4:D22"/>
    <sortCondition descending="1" ref="J4:J22"/>
  </sortState>
  <mergeCells count="3">
    <mergeCell ref="B22:C22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0581-C60A-4FE0-B34D-76937AD0E0C8}">
  <dimension ref="A1:K23"/>
  <sheetViews>
    <sheetView topLeftCell="A10" workbookViewId="0">
      <selection activeCell="D23" sqref="D23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425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207</v>
      </c>
      <c r="C4" s="2" t="s">
        <v>205</v>
      </c>
      <c r="D4" s="2">
        <v>48</v>
      </c>
      <c r="E4" s="2">
        <v>39</v>
      </c>
      <c r="F4" s="2">
        <v>16</v>
      </c>
      <c r="G4" s="2">
        <v>12</v>
      </c>
      <c r="H4" s="2">
        <v>2</v>
      </c>
      <c r="I4" s="2">
        <v>1</v>
      </c>
      <c r="J4" s="3">
        <f t="shared" ref="J4:J23" si="0">IFERROR((F4)/E4,"-")</f>
        <v>0.41025641025641024</v>
      </c>
      <c r="K4" s="3">
        <f t="shared" ref="K4:K23" si="1">IFERROR((D4-E4+F4)/D4,"-")</f>
        <v>0.52083333333333337</v>
      </c>
    </row>
    <row r="5" spans="1:11" ht="18.75" customHeight="1" x14ac:dyDescent="0.4">
      <c r="A5" s="2">
        <v>2</v>
      </c>
      <c r="B5" s="2" t="s">
        <v>343</v>
      </c>
      <c r="C5" s="2" t="s">
        <v>205</v>
      </c>
      <c r="D5" s="2">
        <v>43</v>
      </c>
      <c r="E5" s="2">
        <v>34</v>
      </c>
      <c r="F5" s="2">
        <v>15</v>
      </c>
      <c r="G5" s="2">
        <v>14</v>
      </c>
      <c r="H5" s="2">
        <v>0</v>
      </c>
      <c r="I5" s="2">
        <v>2</v>
      </c>
      <c r="J5" s="3">
        <f t="shared" si="0"/>
        <v>0.44117647058823528</v>
      </c>
      <c r="K5" s="3">
        <f t="shared" si="1"/>
        <v>0.55813953488372092</v>
      </c>
    </row>
    <row r="6" spans="1:11" ht="18.75" customHeight="1" x14ac:dyDescent="0.4">
      <c r="A6" s="2">
        <v>3</v>
      </c>
      <c r="B6" s="2" t="s">
        <v>162</v>
      </c>
      <c r="C6" s="2" t="s">
        <v>205</v>
      </c>
      <c r="D6" s="2">
        <v>37</v>
      </c>
      <c r="E6" s="2">
        <v>26</v>
      </c>
      <c r="F6" s="2">
        <v>9</v>
      </c>
      <c r="G6" s="2">
        <v>3</v>
      </c>
      <c r="H6" s="2">
        <v>4</v>
      </c>
      <c r="I6" s="2">
        <v>0</v>
      </c>
      <c r="J6" s="3">
        <f t="shared" si="0"/>
        <v>0.34615384615384615</v>
      </c>
      <c r="K6" s="3">
        <f t="shared" si="1"/>
        <v>0.54054054054054057</v>
      </c>
    </row>
    <row r="7" spans="1:11" ht="18.75" customHeight="1" x14ac:dyDescent="0.4">
      <c r="A7" s="2">
        <v>4</v>
      </c>
      <c r="B7" s="2" t="s">
        <v>70</v>
      </c>
      <c r="C7" s="2" t="s">
        <v>205</v>
      </c>
      <c r="D7" s="2">
        <v>37</v>
      </c>
      <c r="E7" s="2">
        <v>31</v>
      </c>
      <c r="F7" s="2">
        <v>8</v>
      </c>
      <c r="G7" s="2">
        <v>4</v>
      </c>
      <c r="H7" s="2">
        <v>0</v>
      </c>
      <c r="I7" s="2">
        <v>1</v>
      </c>
      <c r="J7" s="3">
        <f t="shared" si="0"/>
        <v>0.25806451612903225</v>
      </c>
      <c r="K7" s="3">
        <f t="shared" si="1"/>
        <v>0.3783783783783784</v>
      </c>
    </row>
    <row r="8" spans="1:11" ht="18.75" customHeight="1" x14ac:dyDescent="0.4">
      <c r="A8" s="2">
        <v>5</v>
      </c>
      <c r="B8" s="2" t="s">
        <v>204</v>
      </c>
      <c r="C8" s="2" t="s">
        <v>205</v>
      </c>
      <c r="D8" s="2">
        <v>30</v>
      </c>
      <c r="E8" s="2">
        <v>25</v>
      </c>
      <c r="F8" s="2">
        <v>7</v>
      </c>
      <c r="G8" s="2">
        <v>5</v>
      </c>
      <c r="H8" s="2">
        <v>1</v>
      </c>
      <c r="I8" s="2">
        <v>0</v>
      </c>
      <c r="J8" s="3">
        <f t="shared" si="0"/>
        <v>0.28000000000000003</v>
      </c>
      <c r="K8" s="3">
        <f t="shared" si="1"/>
        <v>0.4</v>
      </c>
    </row>
    <row r="9" spans="1:11" ht="18.75" customHeight="1" x14ac:dyDescent="0.4">
      <c r="A9" s="2">
        <v>6</v>
      </c>
      <c r="B9" s="2" t="s">
        <v>212</v>
      </c>
      <c r="C9" s="2" t="s">
        <v>205</v>
      </c>
      <c r="D9" s="2">
        <v>26</v>
      </c>
      <c r="E9" s="2">
        <v>17</v>
      </c>
      <c r="F9" s="2">
        <v>7</v>
      </c>
      <c r="G9" s="2">
        <v>4</v>
      </c>
      <c r="H9" s="2">
        <v>0</v>
      </c>
      <c r="I9" s="2">
        <v>0</v>
      </c>
      <c r="J9" s="3">
        <f t="shared" si="0"/>
        <v>0.41176470588235292</v>
      </c>
      <c r="K9" s="3">
        <f t="shared" si="1"/>
        <v>0.61538461538461542</v>
      </c>
    </row>
    <row r="10" spans="1:11" ht="18.75" customHeight="1" x14ac:dyDescent="0.4">
      <c r="A10" s="2">
        <v>7</v>
      </c>
      <c r="B10" s="2" t="s">
        <v>210</v>
      </c>
      <c r="C10" s="2" t="s">
        <v>205</v>
      </c>
      <c r="D10" s="2">
        <v>26</v>
      </c>
      <c r="E10" s="2">
        <v>22</v>
      </c>
      <c r="F10" s="2">
        <v>9</v>
      </c>
      <c r="G10" s="2">
        <v>10</v>
      </c>
      <c r="H10" s="2">
        <v>1</v>
      </c>
      <c r="I10" s="2">
        <v>2</v>
      </c>
      <c r="J10" s="3">
        <f t="shared" si="0"/>
        <v>0.40909090909090912</v>
      </c>
      <c r="K10" s="3">
        <f t="shared" si="1"/>
        <v>0.5</v>
      </c>
    </row>
    <row r="11" spans="1:11" ht="18.75" customHeight="1" x14ac:dyDescent="0.4">
      <c r="A11" s="2">
        <v>8</v>
      </c>
      <c r="B11" s="2" t="s">
        <v>211</v>
      </c>
      <c r="C11" s="2" t="s">
        <v>205</v>
      </c>
      <c r="D11" s="2">
        <v>25</v>
      </c>
      <c r="E11" s="2">
        <v>23</v>
      </c>
      <c r="F11" s="2">
        <v>6</v>
      </c>
      <c r="G11" s="2">
        <v>3</v>
      </c>
      <c r="H11" s="2">
        <v>0</v>
      </c>
      <c r="I11" s="2">
        <v>0</v>
      </c>
      <c r="J11" s="3">
        <f t="shared" si="0"/>
        <v>0.2608695652173913</v>
      </c>
      <c r="K11" s="3">
        <f t="shared" si="1"/>
        <v>0.32</v>
      </c>
    </row>
    <row r="12" spans="1:11" ht="18.75" customHeight="1" x14ac:dyDescent="0.4">
      <c r="A12" s="2">
        <v>9</v>
      </c>
      <c r="B12" s="2" t="s">
        <v>208</v>
      </c>
      <c r="C12" s="2" t="s">
        <v>205</v>
      </c>
      <c r="D12" s="2">
        <v>23</v>
      </c>
      <c r="E12" s="2">
        <v>19</v>
      </c>
      <c r="F12" s="2">
        <v>6</v>
      </c>
      <c r="G12" s="2">
        <v>1</v>
      </c>
      <c r="H12" s="2">
        <v>2</v>
      </c>
      <c r="I12" s="2">
        <v>0</v>
      </c>
      <c r="J12" s="3">
        <f t="shared" si="0"/>
        <v>0.31578947368421051</v>
      </c>
      <c r="K12" s="3">
        <f t="shared" si="1"/>
        <v>0.43478260869565216</v>
      </c>
    </row>
    <row r="13" spans="1:11" ht="18.75" customHeight="1" x14ac:dyDescent="0.4">
      <c r="A13" s="2">
        <v>10</v>
      </c>
      <c r="B13" s="2" t="s">
        <v>49</v>
      </c>
      <c r="C13" s="2" t="s">
        <v>205</v>
      </c>
      <c r="D13" s="2">
        <v>23</v>
      </c>
      <c r="E13" s="2">
        <v>19</v>
      </c>
      <c r="F13" s="2">
        <v>6</v>
      </c>
      <c r="G13" s="2">
        <v>5</v>
      </c>
      <c r="H13" s="2">
        <v>0</v>
      </c>
      <c r="I13" s="2">
        <v>0</v>
      </c>
      <c r="J13" s="3">
        <f t="shared" si="0"/>
        <v>0.31578947368421051</v>
      </c>
      <c r="K13" s="3">
        <f t="shared" si="1"/>
        <v>0.43478260869565216</v>
      </c>
    </row>
    <row r="14" spans="1:11" ht="18.75" customHeight="1" x14ac:dyDescent="0.4">
      <c r="A14" s="2">
        <v>11</v>
      </c>
      <c r="B14" s="2" t="s">
        <v>346</v>
      </c>
      <c r="C14" s="2" t="s">
        <v>205</v>
      </c>
      <c r="D14" s="2">
        <v>18</v>
      </c>
      <c r="E14" s="2">
        <v>14</v>
      </c>
      <c r="F14" s="2">
        <v>3</v>
      </c>
      <c r="G14" s="2">
        <v>2</v>
      </c>
      <c r="H14" s="2">
        <v>0</v>
      </c>
      <c r="I14" s="2">
        <v>0</v>
      </c>
      <c r="J14" s="3">
        <f t="shared" si="0"/>
        <v>0.21428571428571427</v>
      </c>
      <c r="K14" s="3">
        <f t="shared" si="1"/>
        <v>0.3888888888888889</v>
      </c>
    </row>
    <row r="15" spans="1:11" ht="18.75" customHeight="1" x14ac:dyDescent="0.4">
      <c r="A15" s="2">
        <v>12</v>
      </c>
      <c r="B15" s="2" t="s">
        <v>206</v>
      </c>
      <c r="C15" s="2" t="s">
        <v>205</v>
      </c>
      <c r="D15" s="2">
        <v>16</v>
      </c>
      <c r="E15" s="2">
        <v>11</v>
      </c>
      <c r="F15" s="2">
        <v>1</v>
      </c>
      <c r="G15" s="2">
        <v>0</v>
      </c>
      <c r="H15" s="2">
        <v>1</v>
      </c>
      <c r="I15" s="2">
        <v>0</v>
      </c>
      <c r="J15" s="3">
        <f t="shared" si="0"/>
        <v>9.0909090909090912E-2</v>
      </c>
      <c r="K15" s="3">
        <f t="shared" si="1"/>
        <v>0.375</v>
      </c>
    </row>
    <row r="16" spans="1:11" ht="18.75" customHeight="1" x14ac:dyDescent="0.4">
      <c r="A16" s="2">
        <v>13</v>
      </c>
      <c r="B16" s="2" t="s">
        <v>345</v>
      </c>
      <c r="C16" s="2" t="s">
        <v>205</v>
      </c>
      <c r="D16" s="2">
        <v>14</v>
      </c>
      <c r="E16" s="2">
        <v>12</v>
      </c>
      <c r="F16" s="2">
        <v>5</v>
      </c>
      <c r="G16" s="2">
        <v>1</v>
      </c>
      <c r="H16" s="2">
        <v>1</v>
      </c>
      <c r="I16" s="2">
        <v>0</v>
      </c>
      <c r="J16" s="3">
        <f t="shared" si="0"/>
        <v>0.41666666666666669</v>
      </c>
      <c r="K16" s="3">
        <f t="shared" si="1"/>
        <v>0.5</v>
      </c>
    </row>
    <row r="17" spans="1:11" ht="18.75" customHeight="1" x14ac:dyDescent="0.4">
      <c r="A17" s="2">
        <v>14</v>
      </c>
      <c r="B17" s="2" t="s">
        <v>213</v>
      </c>
      <c r="C17" s="2" t="s">
        <v>205</v>
      </c>
      <c r="D17" s="2">
        <v>12</v>
      </c>
      <c r="E17" s="2">
        <v>9</v>
      </c>
      <c r="F17" s="2">
        <v>2</v>
      </c>
      <c r="G17" s="2">
        <v>1</v>
      </c>
      <c r="H17" s="2">
        <v>1</v>
      </c>
      <c r="I17" s="2">
        <v>0</v>
      </c>
      <c r="J17" s="3">
        <f t="shared" si="0"/>
        <v>0.22222222222222221</v>
      </c>
      <c r="K17" s="3">
        <f t="shared" si="1"/>
        <v>0.41666666666666669</v>
      </c>
    </row>
    <row r="18" spans="1:11" ht="18.75" customHeight="1" x14ac:dyDescent="0.4">
      <c r="A18" s="2">
        <v>15</v>
      </c>
      <c r="B18" s="2" t="s">
        <v>121</v>
      </c>
      <c r="C18" s="2" t="s">
        <v>205</v>
      </c>
      <c r="D18" s="2">
        <v>10</v>
      </c>
      <c r="E18" s="2">
        <v>10</v>
      </c>
      <c r="F18" s="2">
        <v>3</v>
      </c>
      <c r="G18" s="2">
        <v>3</v>
      </c>
      <c r="H18" s="2">
        <v>0</v>
      </c>
      <c r="I18" s="2">
        <v>0</v>
      </c>
      <c r="J18" s="3">
        <f t="shared" si="0"/>
        <v>0.3</v>
      </c>
      <c r="K18" s="3">
        <f t="shared" si="1"/>
        <v>0.3</v>
      </c>
    </row>
    <row r="19" spans="1:11" ht="18.75" customHeight="1" x14ac:dyDescent="0.4">
      <c r="A19" s="2">
        <v>16</v>
      </c>
      <c r="B19" s="2" t="s">
        <v>209</v>
      </c>
      <c r="C19" s="2" t="s">
        <v>205</v>
      </c>
      <c r="D19" s="2">
        <v>8</v>
      </c>
      <c r="E19" s="2">
        <v>5</v>
      </c>
      <c r="F19" s="2">
        <v>0</v>
      </c>
      <c r="G19" s="2">
        <v>0</v>
      </c>
      <c r="H19" s="2">
        <v>0</v>
      </c>
      <c r="I19" s="2">
        <v>0</v>
      </c>
      <c r="J19" s="3">
        <f t="shared" si="0"/>
        <v>0</v>
      </c>
      <c r="K19" s="3">
        <f t="shared" si="1"/>
        <v>0.375</v>
      </c>
    </row>
    <row r="20" spans="1:11" ht="18.75" customHeight="1" x14ac:dyDescent="0.4">
      <c r="A20" s="2">
        <v>17</v>
      </c>
      <c r="B20" s="2" t="s">
        <v>267</v>
      </c>
      <c r="C20" s="2" t="s">
        <v>205</v>
      </c>
      <c r="D20" s="2">
        <v>7</v>
      </c>
      <c r="E20" s="2">
        <v>5</v>
      </c>
      <c r="F20" s="2">
        <v>3</v>
      </c>
      <c r="G20" s="2">
        <v>1</v>
      </c>
      <c r="H20" s="2">
        <v>0</v>
      </c>
      <c r="I20" s="2">
        <v>0</v>
      </c>
      <c r="J20" s="3">
        <f t="shared" si="0"/>
        <v>0.6</v>
      </c>
      <c r="K20" s="3">
        <f t="shared" si="1"/>
        <v>0.7142857142857143</v>
      </c>
    </row>
    <row r="21" spans="1:11" ht="18.75" customHeight="1" x14ac:dyDescent="0.4">
      <c r="A21" s="2">
        <v>18</v>
      </c>
      <c r="B21" s="2" t="s">
        <v>318</v>
      </c>
      <c r="C21" s="2" t="s">
        <v>205</v>
      </c>
      <c r="D21" s="2">
        <v>5</v>
      </c>
      <c r="E21" s="2">
        <v>4</v>
      </c>
      <c r="F21" s="2">
        <v>2</v>
      </c>
      <c r="G21" s="2">
        <v>1</v>
      </c>
      <c r="H21" s="2">
        <v>1</v>
      </c>
      <c r="I21" s="2">
        <v>0</v>
      </c>
      <c r="J21" s="3">
        <f t="shared" si="0"/>
        <v>0.5</v>
      </c>
      <c r="K21" s="3">
        <f t="shared" si="1"/>
        <v>0.6</v>
      </c>
    </row>
    <row r="22" spans="1:11" ht="18.75" customHeight="1" x14ac:dyDescent="0.4">
      <c r="A22" s="2">
        <v>19</v>
      </c>
      <c r="B22" s="2" t="s">
        <v>344</v>
      </c>
      <c r="C22" s="2" t="s">
        <v>205</v>
      </c>
      <c r="D22" s="2">
        <v>4</v>
      </c>
      <c r="E22" s="2">
        <v>4</v>
      </c>
      <c r="F22" s="2">
        <v>0</v>
      </c>
      <c r="G22" s="2">
        <v>0</v>
      </c>
      <c r="H22" s="2">
        <v>0</v>
      </c>
      <c r="I22" s="2">
        <v>0</v>
      </c>
      <c r="J22" s="3">
        <f t="shared" si="0"/>
        <v>0</v>
      </c>
      <c r="K22" s="3">
        <f t="shared" si="1"/>
        <v>0</v>
      </c>
    </row>
    <row r="23" spans="1:11" ht="18.75" customHeight="1" x14ac:dyDescent="0.4">
      <c r="A23" s="2"/>
      <c r="B23" s="7" t="s">
        <v>445</v>
      </c>
      <c r="C23" s="8"/>
      <c r="D23" s="2">
        <f>SUM(D4:D22)</f>
        <v>412</v>
      </c>
      <c r="E23" s="2">
        <f t="shared" ref="E23:I23" si="2">SUM(E4:E22)</f>
        <v>329</v>
      </c>
      <c r="F23" s="2">
        <f t="shared" si="2"/>
        <v>108</v>
      </c>
      <c r="G23" s="2">
        <f t="shared" si="2"/>
        <v>70</v>
      </c>
      <c r="H23" s="2">
        <f t="shared" si="2"/>
        <v>14</v>
      </c>
      <c r="I23" s="2">
        <f t="shared" si="2"/>
        <v>6</v>
      </c>
      <c r="J23" s="3">
        <f t="shared" si="0"/>
        <v>0.32826747720364741</v>
      </c>
      <c r="K23" s="3">
        <f t="shared" si="1"/>
        <v>0.46359223300970875</v>
      </c>
    </row>
  </sheetData>
  <sortState xmlns:xlrd2="http://schemas.microsoft.com/office/spreadsheetml/2017/richdata2" ref="A4:K22">
    <sortCondition descending="1" ref="D4:D22"/>
    <sortCondition descending="1" ref="J4:J22"/>
  </sortState>
  <mergeCells count="3">
    <mergeCell ref="B23:C23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B240-3FB7-436C-9B18-B4CC668CB7CB}">
  <dimension ref="A1:K24"/>
  <sheetViews>
    <sheetView topLeftCell="A14" workbookViewId="0">
      <selection activeCell="D24" sqref="D24:I24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424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216</v>
      </c>
      <c r="C4" s="2" t="s">
        <v>215</v>
      </c>
      <c r="D4" s="2">
        <v>49</v>
      </c>
      <c r="E4" s="2">
        <v>37</v>
      </c>
      <c r="F4" s="2">
        <v>13</v>
      </c>
      <c r="G4" s="2">
        <v>4</v>
      </c>
      <c r="H4" s="2">
        <v>12</v>
      </c>
      <c r="I4" s="2">
        <v>0</v>
      </c>
      <c r="J4" s="3">
        <f t="shared" ref="J4:J24" si="0">IFERROR((F4)/E4,"-")</f>
        <v>0.35135135135135137</v>
      </c>
      <c r="K4" s="3">
        <f t="shared" ref="K4:K24" si="1">IFERROR((D4-E4+F4)/D4,"-")</f>
        <v>0.51020408163265307</v>
      </c>
    </row>
    <row r="5" spans="1:11" ht="18.75" customHeight="1" x14ac:dyDescent="0.4">
      <c r="A5" s="2">
        <v>2</v>
      </c>
      <c r="B5" s="2" t="s">
        <v>217</v>
      </c>
      <c r="C5" s="2" t="s">
        <v>215</v>
      </c>
      <c r="D5" s="2">
        <v>45</v>
      </c>
      <c r="E5" s="2">
        <v>36</v>
      </c>
      <c r="F5" s="2">
        <v>8</v>
      </c>
      <c r="G5" s="2">
        <v>4</v>
      </c>
      <c r="H5" s="2">
        <v>5</v>
      </c>
      <c r="I5" s="2">
        <v>0</v>
      </c>
      <c r="J5" s="3">
        <f t="shared" si="0"/>
        <v>0.22222222222222221</v>
      </c>
      <c r="K5" s="3">
        <f t="shared" si="1"/>
        <v>0.37777777777777777</v>
      </c>
    </row>
    <row r="6" spans="1:11" ht="18.75" customHeight="1" x14ac:dyDescent="0.4">
      <c r="A6" s="2">
        <v>3</v>
      </c>
      <c r="B6" s="2" t="s">
        <v>183</v>
      </c>
      <c r="C6" s="2" t="s">
        <v>215</v>
      </c>
      <c r="D6" s="2">
        <v>41</v>
      </c>
      <c r="E6" s="2">
        <v>33</v>
      </c>
      <c r="F6" s="2">
        <v>6</v>
      </c>
      <c r="G6" s="2">
        <v>8</v>
      </c>
      <c r="H6" s="2">
        <v>6</v>
      </c>
      <c r="I6" s="2">
        <v>1</v>
      </c>
      <c r="J6" s="3">
        <f t="shared" si="0"/>
        <v>0.18181818181818182</v>
      </c>
      <c r="K6" s="3">
        <f t="shared" si="1"/>
        <v>0.34146341463414637</v>
      </c>
    </row>
    <row r="7" spans="1:11" ht="18.75" customHeight="1" x14ac:dyDescent="0.4">
      <c r="A7" s="2">
        <v>4</v>
      </c>
      <c r="B7" s="2" t="s">
        <v>335</v>
      </c>
      <c r="C7" s="2" t="s">
        <v>215</v>
      </c>
      <c r="D7" s="2">
        <v>31</v>
      </c>
      <c r="E7" s="2">
        <v>27</v>
      </c>
      <c r="F7" s="2">
        <v>8</v>
      </c>
      <c r="G7" s="2">
        <v>6</v>
      </c>
      <c r="H7" s="2">
        <v>1</v>
      </c>
      <c r="I7" s="2">
        <v>0</v>
      </c>
      <c r="J7" s="3">
        <f t="shared" si="0"/>
        <v>0.29629629629629628</v>
      </c>
      <c r="K7" s="3">
        <f t="shared" si="1"/>
        <v>0.38709677419354838</v>
      </c>
    </row>
    <row r="8" spans="1:11" ht="18.75" customHeight="1" x14ac:dyDescent="0.4">
      <c r="A8" s="2">
        <v>5</v>
      </c>
      <c r="B8" s="2" t="s">
        <v>255</v>
      </c>
      <c r="C8" s="2" t="s">
        <v>215</v>
      </c>
      <c r="D8" s="2">
        <v>28</v>
      </c>
      <c r="E8" s="2">
        <v>26</v>
      </c>
      <c r="F8" s="2">
        <v>9</v>
      </c>
      <c r="G8" s="2">
        <v>3</v>
      </c>
      <c r="H8" s="2">
        <v>0</v>
      </c>
      <c r="I8" s="2">
        <v>0</v>
      </c>
      <c r="J8" s="3">
        <f t="shared" si="0"/>
        <v>0.34615384615384615</v>
      </c>
      <c r="K8" s="3">
        <f t="shared" si="1"/>
        <v>0.39285714285714285</v>
      </c>
    </row>
    <row r="9" spans="1:11" ht="18.75" customHeight="1" x14ac:dyDescent="0.4">
      <c r="A9" s="2">
        <v>6</v>
      </c>
      <c r="B9" s="2" t="s">
        <v>214</v>
      </c>
      <c r="C9" s="2" t="s">
        <v>215</v>
      </c>
      <c r="D9" s="2">
        <v>27</v>
      </c>
      <c r="E9" s="2">
        <v>23</v>
      </c>
      <c r="F9" s="2">
        <v>8</v>
      </c>
      <c r="G9" s="2">
        <v>2</v>
      </c>
      <c r="H9" s="2">
        <v>1</v>
      </c>
      <c r="I9" s="2">
        <v>0</v>
      </c>
      <c r="J9" s="3">
        <f t="shared" si="0"/>
        <v>0.34782608695652173</v>
      </c>
      <c r="K9" s="3">
        <f t="shared" si="1"/>
        <v>0.44444444444444442</v>
      </c>
    </row>
    <row r="10" spans="1:11" ht="18.75" customHeight="1" x14ac:dyDescent="0.4">
      <c r="A10" s="2">
        <v>7</v>
      </c>
      <c r="B10" s="2" t="s">
        <v>223</v>
      </c>
      <c r="C10" s="2" t="s">
        <v>215</v>
      </c>
      <c r="D10" s="2">
        <v>24</v>
      </c>
      <c r="E10" s="2">
        <v>20</v>
      </c>
      <c r="F10" s="2">
        <v>8</v>
      </c>
      <c r="G10" s="2">
        <v>6</v>
      </c>
      <c r="H10" s="2">
        <v>1</v>
      </c>
      <c r="I10" s="2">
        <v>0</v>
      </c>
      <c r="J10" s="3">
        <f t="shared" si="0"/>
        <v>0.4</v>
      </c>
      <c r="K10" s="3">
        <f t="shared" si="1"/>
        <v>0.5</v>
      </c>
    </row>
    <row r="11" spans="1:11" ht="18.75" customHeight="1" x14ac:dyDescent="0.4">
      <c r="A11" s="2">
        <v>8</v>
      </c>
      <c r="B11" s="2" t="s">
        <v>218</v>
      </c>
      <c r="C11" s="2" t="s">
        <v>215</v>
      </c>
      <c r="D11" s="2">
        <v>23</v>
      </c>
      <c r="E11" s="2">
        <v>20</v>
      </c>
      <c r="F11" s="2">
        <v>8</v>
      </c>
      <c r="G11" s="2">
        <v>2</v>
      </c>
      <c r="H11" s="2">
        <v>0</v>
      </c>
      <c r="I11" s="2">
        <v>0</v>
      </c>
      <c r="J11" s="3">
        <f t="shared" si="0"/>
        <v>0.4</v>
      </c>
      <c r="K11" s="3">
        <f t="shared" si="1"/>
        <v>0.47826086956521741</v>
      </c>
    </row>
    <row r="12" spans="1:11" ht="18.75" customHeight="1" x14ac:dyDescent="0.4">
      <c r="A12" s="2">
        <v>9</v>
      </c>
      <c r="B12" s="2" t="s">
        <v>222</v>
      </c>
      <c r="C12" s="2" t="s">
        <v>215</v>
      </c>
      <c r="D12" s="2">
        <v>21</v>
      </c>
      <c r="E12" s="2">
        <v>17</v>
      </c>
      <c r="F12" s="2">
        <v>4</v>
      </c>
      <c r="G12" s="2">
        <v>5</v>
      </c>
      <c r="H12" s="2">
        <v>1</v>
      </c>
      <c r="I12" s="2">
        <v>0</v>
      </c>
      <c r="J12" s="3">
        <f t="shared" si="0"/>
        <v>0.23529411764705882</v>
      </c>
      <c r="K12" s="3">
        <f t="shared" si="1"/>
        <v>0.38095238095238093</v>
      </c>
    </row>
    <row r="13" spans="1:11" ht="18.75" customHeight="1" x14ac:dyDescent="0.4">
      <c r="A13" s="2">
        <v>10</v>
      </c>
      <c r="B13" s="2" t="s">
        <v>286</v>
      </c>
      <c r="C13" s="2" t="s">
        <v>215</v>
      </c>
      <c r="D13" s="2">
        <v>19</v>
      </c>
      <c r="E13" s="2">
        <v>18</v>
      </c>
      <c r="F13" s="2">
        <v>5</v>
      </c>
      <c r="G13" s="2">
        <v>5</v>
      </c>
      <c r="H13" s="2">
        <v>0</v>
      </c>
      <c r="I13" s="2">
        <v>0</v>
      </c>
      <c r="J13" s="3">
        <f t="shared" si="0"/>
        <v>0.27777777777777779</v>
      </c>
      <c r="K13" s="3">
        <f t="shared" si="1"/>
        <v>0.31578947368421051</v>
      </c>
    </row>
    <row r="14" spans="1:11" ht="18.75" customHeight="1" x14ac:dyDescent="0.4">
      <c r="A14" s="2">
        <v>11</v>
      </c>
      <c r="B14" s="2" t="s">
        <v>220</v>
      </c>
      <c r="C14" s="2" t="s">
        <v>215</v>
      </c>
      <c r="D14" s="2">
        <v>19</v>
      </c>
      <c r="E14" s="2">
        <v>16</v>
      </c>
      <c r="F14" s="2">
        <v>4</v>
      </c>
      <c r="G14" s="2">
        <v>1</v>
      </c>
      <c r="H14" s="2">
        <v>0</v>
      </c>
      <c r="I14" s="2">
        <v>0</v>
      </c>
      <c r="J14" s="3">
        <f t="shared" si="0"/>
        <v>0.25</v>
      </c>
      <c r="K14" s="3">
        <f t="shared" si="1"/>
        <v>0.36842105263157893</v>
      </c>
    </row>
    <row r="15" spans="1:11" ht="18.75" customHeight="1" x14ac:dyDescent="0.4">
      <c r="A15" s="2">
        <v>12</v>
      </c>
      <c r="B15" s="2" t="s">
        <v>261</v>
      </c>
      <c r="C15" s="2" t="s">
        <v>215</v>
      </c>
      <c r="D15" s="2">
        <v>18</v>
      </c>
      <c r="E15" s="2">
        <v>14</v>
      </c>
      <c r="F15" s="2">
        <v>6</v>
      </c>
      <c r="G15" s="2">
        <v>2</v>
      </c>
      <c r="H15" s="2">
        <v>1</v>
      </c>
      <c r="I15" s="2">
        <v>0</v>
      </c>
      <c r="J15" s="3">
        <f t="shared" si="0"/>
        <v>0.42857142857142855</v>
      </c>
      <c r="K15" s="3">
        <f t="shared" si="1"/>
        <v>0.55555555555555558</v>
      </c>
    </row>
    <row r="16" spans="1:11" ht="18.75" customHeight="1" x14ac:dyDescent="0.4">
      <c r="A16" s="2">
        <v>13</v>
      </c>
      <c r="B16" s="2" t="s">
        <v>109</v>
      </c>
      <c r="C16" s="2" t="s">
        <v>215</v>
      </c>
      <c r="D16" s="2">
        <v>17</v>
      </c>
      <c r="E16" s="2">
        <v>14</v>
      </c>
      <c r="F16" s="2">
        <v>3</v>
      </c>
      <c r="G16" s="2">
        <v>1</v>
      </c>
      <c r="H16" s="2">
        <v>0</v>
      </c>
      <c r="I16" s="2">
        <v>0</v>
      </c>
      <c r="J16" s="3">
        <f t="shared" si="0"/>
        <v>0.21428571428571427</v>
      </c>
      <c r="K16" s="3">
        <f t="shared" si="1"/>
        <v>0.35294117647058826</v>
      </c>
    </row>
    <row r="17" spans="1:11" ht="18.75" customHeight="1" x14ac:dyDescent="0.4">
      <c r="A17" s="2">
        <v>14</v>
      </c>
      <c r="B17" s="2" t="s">
        <v>221</v>
      </c>
      <c r="C17" s="2" t="s">
        <v>215</v>
      </c>
      <c r="D17" s="2">
        <v>16</v>
      </c>
      <c r="E17" s="2">
        <v>14</v>
      </c>
      <c r="F17" s="2">
        <v>3</v>
      </c>
      <c r="G17" s="2">
        <v>1</v>
      </c>
      <c r="H17" s="2">
        <v>1</v>
      </c>
      <c r="I17" s="2">
        <v>0</v>
      </c>
      <c r="J17" s="3">
        <f t="shared" si="0"/>
        <v>0.21428571428571427</v>
      </c>
      <c r="K17" s="3">
        <f t="shared" si="1"/>
        <v>0.3125</v>
      </c>
    </row>
    <row r="18" spans="1:11" ht="18.75" customHeight="1" x14ac:dyDescent="0.4">
      <c r="A18" s="2">
        <v>15</v>
      </c>
      <c r="B18" s="2" t="s">
        <v>224</v>
      </c>
      <c r="C18" s="2" t="s">
        <v>215</v>
      </c>
      <c r="D18" s="2">
        <v>16</v>
      </c>
      <c r="E18" s="2">
        <v>13</v>
      </c>
      <c r="F18" s="2">
        <v>0</v>
      </c>
      <c r="G18" s="2">
        <v>0</v>
      </c>
      <c r="H18" s="2">
        <v>0</v>
      </c>
      <c r="I18" s="2">
        <v>0</v>
      </c>
      <c r="J18" s="3">
        <f t="shared" si="0"/>
        <v>0</v>
      </c>
      <c r="K18" s="3">
        <f t="shared" si="1"/>
        <v>0.1875</v>
      </c>
    </row>
    <row r="19" spans="1:11" ht="18.75" customHeight="1" x14ac:dyDescent="0.4">
      <c r="A19" s="2">
        <v>16</v>
      </c>
      <c r="B19" s="2" t="s">
        <v>256</v>
      </c>
      <c r="C19" s="2" t="s">
        <v>215</v>
      </c>
      <c r="D19" s="2">
        <v>14</v>
      </c>
      <c r="E19" s="2">
        <v>13</v>
      </c>
      <c r="F19" s="2">
        <v>1</v>
      </c>
      <c r="G19" s="2">
        <v>0</v>
      </c>
      <c r="H19" s="2">
        <v>1</v>
      </c>
      <c r="I19" s="2">
        <v>0</v>
      </c>
      <c r="J19" s="3">
        <f t="shared" si="0"/>
        <v>7.6923076923076927E-2</v>
      </c>
      <c r="K19" s="3">
        <f t="shared" si="1"/>
        <v>0.14285714285714285</v>
      </c>
    </row>
    <row r="20" spans="1:11" ht="18.75" customHeight="1" x14ac:dyDescent="0.4">
      <c r="A20" s="2">
        <v>17</v>
      </c>
      <c r="B20" s="2" t="s">
        <v>310</v>
      </c>
      <c r="C20" s="2" t="s">
        <v>215</v>
      </c>
      <c r="D20" s="2">
        <v>7</v>
      </c>
      <c r="E20" s="2">
        <v>7</v>
      </c>
      <c r="F20" s="2">
        <v>0</v>
      </c>
      <c r="G20" s="2">
        <v>0</v>
      </c>
      <c r="H20" s="2">
        <v>0</v>
      </c>
      <c r="I20" s="2">
        <v>0</v>
      </c>
      <c r="J20" s="3">
        <f t="shared" si="0"/>
        <v>0</v>
      </c>
      <c r="K20" s="3">
        <f t="shared" si="1"/>
        <v>0</v>
      </c>
    </row>
    <row r="21" spans="1:11" ht="18.75" customHeight="1" x14ac:dyDescent="0.4">
      <c r="A21" s="2">
        <v>18</v>
      </c>
      <c r="B21" s="2" t="s">
        <v>361</v>
      </c>
      <c r="C21" s="2" t="s">
        <v>215</v>
      </c>
      <c r="D21" s="2">
        <v>6</v>
      </c>
      <c r="E21" s="2">
        <v>4</v>
      </c>
      <c r="F21" s="2">
        <v>1</v>
      </c>
      <c r="G21" s="2">
        <v>1</v>
      </c>
      <c r="H21" s="2">
        <v>1</v>
      </c>
      <c r="I21" s="2">
        <v>0</v>
      </c>
      <c r="J21" s="3">
        <f t="shared" si="0"/>
        <v>0.25</v>
      </c>
      <c r="K21" s="3">
        <f t="shared" si="1"/>
        <v>0.5</v>
      </c>
    </row>
    <row r="22" spans="1:11" ht="18.75" customHeight="1" x14ac:dyDescent="0.4">
      <c r="A22" s="2">
        <v>19</v>
      </c>
      <c r="B22" s="2" t="s">
        <v>257</v>
      </c>
      <c r="C22" s="2" t="s">
        <v>215</v>
      </c>
      <c r="D22" s="2">
        <v>6</v>
      </c>
      <c r="E22" s="2">
        <v>5</v>
      </c>
      <c r="F22" s="2">
        <v>1</v>
      </c>
      <c r="G22" s="2">
        <v>0</v>
      </c>
      <c r="H22" s="2">
        <v>1</v>
      </c>
      <c r="I22" s="2">
        <v>0</v>
      </c>
      <c r="J22" s="3">
        <f t="shared" si="0"/>
        <v>0.2</v>
      </c>
      <c r="K22" s="3">
        <f t="shared" si="1"/>
        <v>0.33333333333333331</v>
      </c>
    </row>
    <row r="23" spans="1:11" ht="18.75" customHeight="1" x14ac:dyDescent="0.4">
      <c r="A23" s="2">
        <v>20</v>
      </c>
      <c r="B23" s="2" t="s">
        <v>219</v>
      </c>
      <c r="C23" s="2" t="s">
        <v>215</v>
      </c>
      <c r="D23" s="2">
        <v>5</v>
      </c>
      <c r="E23" s="2">
        <v>4</v>
      </c>
      <c r="F23" s="2">
        <v>1</v>
      </c>
      <c r="G23" s="2">
        <v>2</v>
      </c>
      <c r="H23" s="2">
        <v>0</v>
      </c>
      <c r="I23" s="2">
        <v>0</v>
      </c>
      <c r="J23" s="3">
        <f t="shared" si="0"/>
        <v>0.25</v>
      </c>
      <c r="K23" s="3">
        <f t="shared" si="1"/>
        <v>0.4</v>
      </c>
    </row>
    <row r="24" spans="1:11" ht="18.75" customHeight="1" x14ac:dyDescent="0.4">
      <c r="A24" s="2"/>
      <c r="B24" s="7" t="s">
        <v>444</v>
      </c>
      <c r="C24" s="8"/>
      <c r="D24" s="2">
        <f>SUM(D4:D23)</f>
        <v>432</v>
      </c>
      <c r="E24" s="2">
        <f t="shared" ref="E24:I24" si="2">SUM(E4:E23)</f>
        <v>361</v>
      </c>
      <c r="F24" s="2">
        <f t="shared" si="2"/>
        <v>97</v>
      </c>
      <c r="G24" s="2">
        <f t="shared" si="2"/>
        <v>53</v>
      </c>
      <c r="H24" s="2">
        <f t="shared" si="2"/>
        <v>32</v>
      </c>
      <c r="I24" s="2">
        <f t="shared" si="2"/>
        <v>1</v>
      </c>
      <c r="J24" s="3">
        <f t="shared" si="0"/>
        <v>0.26869806094182824</v>
      </c>
      <c r="K24" s="3">
        <f t="shared" si="1"/>
        <v>0.3888888888888889</v>
      </c>
    </row>
  </sheetData>
  <sortState xmlns:xlrd2="http://schemas.microsoft.com/office/spreadsheetml/2017/richdata2" ref="A4:K23">
    <sortCondition descending="1" ref="D4:D23"/>
    <sortCondition descending="1" ref="J4:J23"/>
  </sortState>
  <mergeCells count="3">
    <mergeCell ref="B24:C24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E255E-120E-4125-87EA-11D95D87524E}">
  <dimension ref="A1:K35"/>
  <sheetViews>
    <sheetView topLeftCell="A22" workbookViewId="0">
      <selection activeCell="L35" sqref="L35"/>
    </sheetView>
  </sheetViews>
  <sheetFormatPr defaultRowHeight="12" x14ac:dyDescent="0.4"/>
  <cols>
    <col min="1" max="1" width="3.5" style="1" customWidth="1"/>
    <col min="2" max="2" width="12.375" style="1" customWidth="1"/>
    <col min="3" max="3" width="12.5" style="1" customWidth="1"/>
    <col min="4" max="11" width="6.25" style="1" customWidth="1"/>
    <col min="12" max="28" width="9" style="1"/>
    <col min="29" max="29" width="3.5" style="1" bestFit="1" customWidth="1"/>
    <col min="30" max="30" width="12.375" style="1" customWidth="1"/>
    <col min="31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6" width="12.375" style="1" customWidth="1"/>
    <col min="287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2" width="12.375" style="1" customWidth="1"/>
    <col min="543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8" width="12.375" style="1" customWidth="1"/>
    <col min="799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4" width="12.375" style="1" customWidth="1"/>
    <col min="1055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0" width="12.375" style="1" customWidth="1"/>
    <col min="1311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6" width="12.375" style="1" customWidth="1"/>
    <col min="1567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2" width="12.375" style="1" customWidth="1"/>
    <col min="1823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8" width="12.375" style="1" customWidth="1"/>
    <col min="2079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4" width="12.375" style="1" customWidth="1"/>
    <col min="2335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0" width="12.375" style="1" customWidth="1"/>
    <col min="2591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6" width="12.375" style="1" customWidth="1"/>
    <col min="2847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2" width="12.375" style="1" customWidth="1"/>
    <col min="3103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8" width="12.375" style="1" customWidth="1"/>
    <col min="3359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4" width="12.375" style="1" customWidth="1"/>
    <col min="3615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0" width="12.375" style="1" customWidth="1"/>
    <col min="3871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6" width="12.375" style="1" customWidth="1"/>
    <col min="4127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2" width="12.375" style="1" customWidth="1"/>
    <col min="4383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8" width="12.375" style="1" customWidth="1"/>
    <col min="4639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4" width="12.375" style="1" customWidth="1"/>
    <col min="4895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0" width="12.375" style="1" customWidth="1"/>
    <col min="5151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6" width="12.375" style="1" customWidth="1"/>
    <col min="5407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2" width="12.375" style="1" customWidth="1"/>
    <col min="5663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8" width="12.375" style="1" customWidth="1"/>
    <col min="5919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4" width="12.375" style="1" customWidth="1"/>
    <col min="6175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0" width="12.375" style="1" customWidth="1"/>
    <col min="6431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6" width="12.375" style="1" customWidth="1"/>
    <col min="6687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2" width="12.375" style="1" customWidth="1"/>
    <col min="6943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8" width="12.375" style="1" customWidth="1"/>
    <col min="7199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4" width="12.375" style="1" customWidth="1"/>
    <col min="7455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0" width="12.375" style="1" customWidth="1"/>
    <col min="7711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6" width="12.375" style="1" customWidth="1"/>
    <col min="7967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2" width="12.375" style="1" customWidth="1"/>
    <col min="8223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8" width="12.375" style="1" customWidth="1"/>
    <col min="8479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4" width="12.375" style="1" customWidth="1"/>
    <col min="8735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0" width="12.375" style="1" customWidth="1"/>
    <col min="8991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6" width="12.375" style="1" customWidth="1"/>
    <col min="9247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2" width="12.375" style="1" customWidth="1"/>
    <col min="9503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8" width="12.375" style="1" customWidth="1"/>
    <col min="9759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4" width="12.375" style="1" customWidth="1"/>
    <col min="10015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0" width="12.375" style="1" customWidth="1"/>
    <col min="10271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6" width="12.375" style="1" customWidth="1"/>
    <col min="10527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2" width="12.375" style="1" customWidth="1"/>
    <col min="10783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8" width="12.375" style="1" customWidth="1"/>
    <col min="11039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4" width="12.375" style="1" customWidth="1"/>
    <col min="11295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0" width="12.375" style="1" customWidth="1"/>
    <col min="11551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6" width="12.375" style="1" customWidth="1"/>
    <col min="11807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2" width="12.375" style="1" customWidth="1"/>
    <col min="12063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8" width="12.375" style="1" customWidth="1"/>
    <col min="12319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4" width="12.375" style="1" customWidth="1"/>
    <col min="12575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0" width="12.375" style="1" customWidth="1"/>
    <col min="12831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6" width="12.375" style="1" customWidth="1"/>
    <col min="13087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2" width="12.375" style="1" customWidth="1"/>
    <col min="13343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8" width="12.375" style="1" customWidth="1"/>
    <col min="13599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4" width="12.375" style="1" customWidth="1"/>
    <col min="13855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0" width="12.375" style="1" customWidth="1"/>
    <col min="14111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6" width="12.375" style="1" customWidth="1"/>
    <col min="14367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2" width="12.375" style="1" customWidth="1"/>
    <col min="14623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8" width="12.375" style="1" customWidth="1"/>
    <col min="14879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4" width="12.375" style="1" customWidth="1"/>
    <col min="15135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0" width="12.375" style="1" customWidth="1"/>
    <col min="15391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6" width="12.375" style="1" customWidth="1"/>
    <col min="15647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2" width="12.375" style="1" customWidth="1"/>
    <col min="15903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423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94</v>
      </c>
      <c r="C4" s="2" t="s">
        <v>225</v>
      </c>
      <c r="D4" s="2">
        <v>55</v>
      </c>
      <c r="E4" s="2">
        <v>52</v>
      </c>
      <c r="F4" s="2">
        <v>18</v>
      </c>
      <c r="G4" s="2">
        <v>22</v>
      </c>
      <c r="H4" s="2">
        <v>2</v>
      </c>
      <c r="I4" s="2">
        <v>2</v>
      </c>
      <c r="J4" s="3">
        <f t="shared" ref="J4:J35" si="0">IFERROR((F4)/E4,"-")</f>
        <v>0.34615384615384615</v>
      </c>
      <c r="K4" s="3">
        <f t="shared" ref="K4:K35" si="1">IFERROR((D4-E4+F4)/D4,"-")</f>
        <v>0.38181818181818183</v>
      </c>
    </row>
    <row r="5" spans="1:11" ht="18.75" customHeight="1" x14ac:dyDescent="0.4">
      <c r="A5" s="2">
        <v>2</v>
      </c>
      <c r="B5" s="2" t="s">
        <v>229</v>
      </c>
      <c r="C5" s="2" t="s">
        <v>225</v>
      </c>
      <c r="D5" s="2">
        <v>54</v>
      </c>
      <c r="E5" s="2">
        <v>46</v>
      </c>
      <c r="F5" s="2">
        <v>13</v>
      </c>
      <c r="G5" s="2">
        <v>12</v>
      </c>
      <c r="H5" s="2">
        <v>8</v>
      </c>
      <c r="I5" s="2">
        <v>1</v>
      </c>
      <c r="J5" s="3">
        <f t="shared" si="0"/>
        <v>0.28260869565217389</v>
      </c>
      <c r="K5" s="3">
        <f t="shared" si="1"/>
        <v>0.3888888888888889</v>
      </c>
    </row>
    <row r="6" spans="1:11" ht="18.75" customHeight="1" x14ac:dyDescent="0.4">
      <c r="A6" s="2">
        <v>3</v>
      </c>
      <c r="B6" s="2" t="s">
        <v>228</v>
      </c>
      <c r="C6" s="2" t="s">
        <v>225</v>
      </c>
      <c r="D6" s="2">
        <v>46</v>
      </c>
      <c r="E6" s="2">
        <v>40</v>
      </c>
      <c r="F6" s="2">
        <v>25</v>
      </c>
      <c r="G6" s="2">
        <v>19</v>
      </c>
      <c r="H6" s="2">
        <v>7</v>
      </c>
      <c r="I6" s="2">
        <v>2</v>
      </c>
      <c r="J6" s="3">
        <f t="shared" si="0"/>
        <v>0.625</v>
      </c>
      <c r="K6" s="3">
        <f t="shared" si="1"/>
        <v>0.67391304347826086</v>
      </c>
    </row>
    <row r="7" spans="1:11" ht="18.75" customHeight="1" x14ac:dyDescent="0.4">
      <c r="A7" s="2">
        <v>4</v>
      </c>
      <c r="B7" s="2" t="s">
        <v>227</v>
      </c>
      <c r="C7" s="2" t="s">
        <v>225</v>
      </c>
      <c r="D7" s="2">
        <v>41</v>
      </c>
      <c r="E7" s="2">
        <v>34</v>
      </c>
      <c r="F7" s="2">
        <v>14</v>
      </c>
      <c r="G7" s="2">
        <v>10</v>
      </c>
      <c r="H7" s="2">
        <v>1</v>
      </c>
      <c r="I7" s="2">
        <v>1</v>
      </c>
      <c r="J7" s="3">
        <f t="shared" si="0"/>
        <v>0.41176470588235292</v>
      </c>
      <c r="K7" s="3">
        <f t="shared" si="1"/>
        <v>0.51219512195121952</v>
      </c>
    </row>
    <row r="8" spans="1:11" ht="18.75" customHeight="1" x14ac:dyDescent="0.4">
      <c r="A8" s="2">
        <v>5</v>
      </c>
      <c r="B8" s="2" t="s">
        <v>226</v>
      </c>
      <c r="C8" s="2" t="s">
        <v>225</v>
      </c>
      <c r="D8" s="2">
        <v>38</v>
      </c>
      <c r="E8" s="2">
        <v>35</v>
      </c>
      <c r="F8" s="2">
        <v>16</v>
      </c>
      <c r="G8" s="2">
        <v>5</v>
      </c>
      <c r="H8" s="2">
        <v>16</v>
      </c>
      <c r="I8" s="2">
        <v>1</v>
      </c>
      <c r="J8" s="3">
        <f t="shared" si="0"/>
        <v>0.45714285714285713</v>
      </c>
      <c r="K8" s="3">
        <f t="shared" si="1"/>
        <v>0.5</v>
      </c>
    </row>
    <row r="9" spans="1:11" ht="18.75" customHeight="1" x14ac:dyDescent="0.4">
      <c r="A9" s="2">
        <v>6</v>
      </c>
      <c r="B9" s="2" t="s">
        <v>305</v>
      </c>
      <c r="C9" s="2" t="s">
        <v>225</v>
      </c>
      <c r="D9" s="2">
        <v>36</v>
      </c>
      <c r="E9" s="2">
        <v>30</v>
      </c>
      <c r="F9" s="2">
        <v>4</v>
      </c>
      <c r="G9" s="2">
        <v>3</v>
      </c>
      <c r="H9" s="2">
        <v>3</v>
      </c>
      <c r="I9" s="2">
        <v>0</v>
      </c>
      <c r="J9" s="3">
        <f t="shared" si="0"/>
        <v>0.13333333333333333</v>
      </c>
      <c r="K9" s="3">
        <f t="shared" si="1"/>
        <v>0.27777777777777779</v>
      </c>
    </row>
    <row r="10" spans="1:11" ht="18.75" customHeight="1" x14ac:dyDescent="0.4">
      <c r="A10" s="2">
        <v>7</v>
      </c>
      <c r="B10" s="2" t="s">
        <v>232</v>
      </c>
      <c r="C10" s="2" t="s">
        <v>225</v>
      </c>
      <c r="D10" s="2">
        <v>35</v>
      </c>
      <c r="E10" s="2">
        <v>28</v>
      </c>
      <c r="F10" s="2">
        <v>6</v>
      </c>
      <c r="G10" s="2">
        <v>6</v>
      </c>
      <c r="H10" s="2">
        <v>2</v>
      </c>
      <c r="I10" s="2">
        <v>0</v>
      </c>
      <c r="J10" s="3">
        <f t="shared" si="0"/>
        <v>0.21428571428571427</v>
      </c>
      <c r="K10" s="3">
        <f t="shared" si="1"/>
        <v>0.37142857142857144</v>
      </c>
    </row>
    <row r="11" spans="1:11" ht="18.75" customHeight="1" x14ac:dyDescent="0.4">
      <c r="A11" s="2">
        <v>8</v>
      </c>
      <c r="B11" s="2" t="s">
        <v>230</v>
      </c>
      <c r="C11" s="2" t="s">
        <v>225</v>
      </c>
      <c r="D11" s="2">
        <v>30</v>
      </c>
      <c r="E11" s="2">
        <v>26</v>
      </c>
      <c r="F11" s="2">
        <v>10</v>
      </c>
      <c r="G11" s="2">
        <v>6</v>
      </c>
      <c r="H11" s="2">
        <v>2</v>
      </c>
      <c r="I11" s="2">
        <v>0</v>
      </c>
      <c r="J11" s="3">
        <f t="shared" si="0"/>
        <v>0.38461538461538464</v>
      </c>
      <c r="K11" s="3">
        <f t="shared" si="1"/>
        <v>0.46666666666666667</v>
      </c>
    </row>
    <row r="12" spans="1:11" ht="18.75" customHeight="1" x14ac:dyDescent="0.4">
      <c r="A12" s="2">
        <v>9</v>
      </c>
      <c r="B12" s="2" t="s">
        <v>301</v>
      </c>
      <c r="C12" s="2" t="s">
        <v>225</v>
      </c>
      <c r="D12" s="2">
        <v>30</v>
      </c>
      <c r="E12" s="2">
        <v>25</v>
      </c>
      <c r="F12" s="2">
        <v>8</v>
      </c>
      <c r="G12" s="2">
        <v>1</v>
      </c>
      <c r="H12" s="2">
        <v>1</v>
      </c>
      <c r="I12" s="2">
        <v>0</v>
      </c>
      <c r="J12" s="3">
        <f t="shared" si="0"/>
        <v>0.32</v>
      </c>
      <c r="K12" s="3">
        <f t="shared" si="1"/>
        <v>0.43333333333333335</v>
      </c>
    </row>
    <row r="13" spans="1:11" ht="18.75" customHeight="1" x14ac:dyDescent="0.4">
      <c r="A13" s="2">
        <v>10</v>
      </c>
      <c r="B13" s="2" t="s">
        <v>367</v>
      </c>
      <c r="C13" s="2" t="s">
        <v>225</v>
      </c>
      <c r="D13" s="2">
        <v>18</v>
      </c>
      <c r="E13" s="2">
        <v>10</v>
      </c>
      <c r="F13" s="2">
        <v>2</v>
      </c>
      <c r="G13" s="2">
        <v>2</v>
      </c>
      <c r="H13" s="2">
        <v>4</v>
      </c>
      <c r="I13" s="2">
        <v>0</v>
      </c>
      <c r="J13" s="3">
        <f t="shared" si="0"/>
        <v>0.2</v>
      </c>
      <c r="K13" s="3">
        <f t="shared" si="1"/>
        <v>0.55555555555555558</v>
      </c>
    </row>
    <row r="14" spans="1:11" ht="18.75" customHeight="1" x14ac:dyDescent="0.4">
      <c r="A14" s="2">
        <v>11</v>
      </c>
      <c r="B14" s="2" t="s">
        <v>351</v>
      </c>
      <c r="C14" s="2" t="s">
        <v>225</v>
      </c>
      <c r="D14" s="2">
        <v>17</v>
      </c>
      <c r="E14" s="2">
        <v>13</v>
      </c>
      <c r="F14" s="2">
        <v>4</v>
      </c>
      <c r="G14" s="2">
        <v>2</v>
      </c>
      <c r="H14" s="2">
        <v>0</v>
      </c>
      <c r="I14" s="2">
        <v>1</v>
      </c>
      <c r="J14" s="3">
        <f t="shared" si="0"/>
        <v>0.30769230769230771</v>
      </c>
      <c r="K14" s="3">
        <f t="shared" si="1"/>
        <v>0.47058823529411764</v>
      </c>
    </row>
    <row r="15" spans="1:11" ht="18.75" customHeight="1" x14ac:dyDescent="0.4">
      <c r="A15" s="2">
        <v>12</v>
      </c>
      <c r="B15" s="2" t="s">
        <v>329</v>
      </c>
      <c r="C15" s="2" t="s">
        <v>225</v>
      </c>
      <c r="D15" s="2">
        <v>15</v>
      </c>
      <c r="E15" s="2">
        <v>11</v>
      </c>
      <c r="F15" s="2">
        <v>0</v>
      </c>
      <c r="G15" s="2">
        <v>0</v>
      </c>
      <c r="H15" s="2">
        <v>0</v>
      </c>
      <c r="I15" s="2">
        <v>0</v>
      </c>
      <c r="J15" s="3">
        <f t="shared" si="0"/>
        <v>0</v>
      </c>
      <c r="K15" s="3">
        <f t="shared" si="1"/>
        <v>0.26666666666666666</v>
      </c>
    </row>
    <row r="16" spans="1:11" ht="18.75" customHeight="1" x14ac:dyDescent="0.4">
      <c r="A16" s="2">
        <v>13</v>
      </c>
      <c r="B16" s="2" t="s">
        <v>61</v>
      </c>
      <c r="C16" s="2" t="s">
        <v>225</v>
      </c>
      <c r="D16" s="2">
        <v>9</v>
      </c>
      <c r="E16" s="2">
        <v>6</v>
      </c>
      <c r="F16" s="2">
        <v>1</v>
      </c>
      <c r="G16" s="2">
        <v>2</v>
      </c>
      <c r="H16" s="2">
        <v>1</v>
      </c>
      <c r="I16" s="2">
        <v>0</v>
      </c>
      <c r="J16" s="3">
        <f t="shared" si="0"/>
        <v>0.16666666666666666</v>
      </c>
      <c r="K16" s="3">
        <f t="shared" si="1"/>
        <v>0.44444444444444442</v>
      </c>
    </row>
    <row r="17" spans="1:11" ht="18.75" customHeight="1" x14ac:dyDescent="0.4">
      <c r="A17" s="2">
        <v>14</v>
      </c>
      <c r="B17" s="2" t="s">
        <v>307</v>
      </c>
      <c r="C17" s="2" t="s">
        <v>225</v>
      </c>
      <c r="D17" s="2">
        <v>9</v>
      </c>
      <c r="E17" s="2">
        <v>8</v>
      </c>
      <c r="F17" s="2">
        <v>1</v>
      </c>
      <c r="G17" s="2">
        <v>0</v>
      </c>
      <c r="H17" s="2">
        <v>0</v>
      </c>
      <c r="I17" s="2">
        <v>0</v>
      </c>
      <c r="J17" s="3">
        <f t="shared" si="0"/>
        <v>0.125</v>
      </c>
      <c r="K17" s="3">
        <f t="shared" si="1"/>
        <v>0.22222222222222221</v>
      </c>
    </row>
    <row r="18" spans="1:11" ht="18.75" customHeight="1" x14ac:dyDescent="0.4">
      <c r="A18" s="2">
        <v>15</v>
      </c>
      <c r="B18" s="2" t="s">
        <v>231</v>
      </c>
      <c r="C18" s="2" t="s">
        <v>225</v>
      </c>
      <c r="D18" s="2">
        <v>9</v>
      </c>
      <c r="E18" s="2">
        <v>4</v>
      </c>
      <c r="F18" s="2">
        <v>0</v>
      </c>
      <c r="G18" s="2">
        <v>0</v>
      </c>
      <c r="H18" s="2">
        <v>0</v>
      </c>
      <c r="I18" s="2">
        <v>0</v>
      </c>
      <c r="J18" s="3">
        <f t="shared" si="0"/>
        <v>0</v>
      </c>
      <c r="K18" s="3">
        <f t="shared" si="1"/>
        <v>0.55555555555555558</v>
      </c>
    </row>
    <row r="19" spans="1:11" ht="18.75" customHeight="1" x14ac:dyDescent="0.4">
      <c r="A19" s="2">
        <v>16</v>
      </c>
      <c r="B19" s="2" t="s">
        <v>396</v>
      </c>
      <c r="C19" s="2" t="s">
        <v>225</v>
      </c>
      <c r="D19" s="2">
        <v>7</v>
      </c>
      <c r="E19" s="2">
        <v>7</v>
      </c>
      <c r="F19" s="2">
        <v>2</v>
      </c>
      <c r="G19" s="2">
        <v>2</v>
      </c>
      <c r="H19" s="2">
        <v>0</v>
      </c>
      <c r="I19" s="2">
        <v>0</v>
      </c>
      <c r="J19" s="3">
        <f t="shared" si="0"/>
        <v>0.2857142857142857</v>
      </c>
      <c r="K19" s="3">
        <f t="shared" si="1"/>
        <v>0.2857142857142857</v>
      </c>
    </row>
    <row r="20" spans="1:11" ht="18.75" customHeight="1" x14ac:dyDescent="0.4">
      <c r="A20" s="2">
        <v>17</v>
      </c>
      <c r="B20" s="2" t="s">
        <v>412</v>
      </c>
      <c r="C20" s="2" t="s">
        <v>225</v>
      </c>
      <c r="D20" s="2">
        <v>7</v>
      </c>
      <c r="E20" s="2">
        <v>6</v>
      </c>
      <c r="F20" s="2">
        <v>1</v>
      </c>
      <c r="G20" s="2">
        <v>2</v>
      </c>
      <c r="H20" s="2">
        <v>0</v>
      </c>
      <c r="I20" s="2">
        <v>0</v>
      </c>
      <c r="J20" s="3">
        <f t="shared" si="0"/>
        <v>0.16666666666666666</v>
      </c>
      <c r="K20" s="3">
        <f t="shared" si="1"/>
        <v>0.2857142857142857</v>
      </c>
    </row>
    <row r="21" spans="1:11" ht="18.75" customHeight="1" x14ac:dyDescent="0.4">
      <c r="A21" s="2">
        <v>18</v>
      </c>
      <c r="B21" s="2" t="s">
        <v>328</v>
      </c>
      <c r="C21" s="2" t="s">
        <v>225</v>
      </c>
      <c r="D21" s="2">
        <v>7</v>
      </c>
      <c r="E21" s="2">
        <v>6</v>
      </c>
      <c r="F21" s="2">
        <v>1</v>
      </c>
      <c r="G21" s="2">
        <v>3</v>
      </c>
      <c r="H21" s="2">
        <v>1</v>
      </c>
      <c r="I21" s="2">
        <v>0</v>
      </c>
      <c r="J21" s="3">
        <f t="shared" si="0"/>
        <v>0.16666666666666666</v>
      </c>
      <c r="K21" s="3">
        <f t="shared" si="1"/>
        <v>0.2857142857142857</v>
      </c>
    </row>
    <row r="22" spans="1:11" ht="18.75" customHeight="1" x14ac:dyDescent="0.4">
      <c r="A22" s="2">
        <v>19</v>
      </c>
      <c r="B22" s="2" t="s">
        <v>362</v>
      </c>
      <c r="C22" s="2" t="s">
        <v>225</v>
      </c>
      <c r="D22" s="2">
        <v>7</v>
      </c>
      <c r="E22" s="2">
        <v>6</v>
      </c>
      <c r="F22" s="2">
        <v>0</v>
      </c>
      <c r="G22" s="2">
        <v>0</v>
      </c>
      <c r="H22" s="2">
        <v>0</v>
      </c>
      <c r="I22" s="2">
        <v>0</v>
      </c>
      <c r="J22" s="3">
        <f t="shared" si="0"/>
        <v>0</v>
      </c>
      <c r="K22" s="3">
        <f t="shared" si="1"/>
        <v>0.14285714285714285</v>
      </c>
    </row>
    <row r="23" spans="1:11" ht="18.75" customHeight="1" x14ac:dyDescent="0.4">
      <c r="A23" s="2">
        <v>20</v>
      </c>
      <c r="B23" s="2" t="s">
        <v>403</v>
      </c>
      <c r="C23" s="2" t="s">
        <v>225</v>
      </c>
      <c r="D23" s="2">
        <v>6</v>
      </c>
      <c r="E23" s="2">
        <v>5</v>
      </c>
      <c r="F23" s="2">
        <v>1</v>
      </c>
      <c r="G23" s="2">
        <v>2</v>
      </c>
      <c r="H23" s="2">
        <v>0</v>
      </c>
      <c r="I23" s="2">
        <v>0</v>
      </c>
      <c r="J23" s="3">
        <f t="shared" si="0"/>
        <v>0.2</v>
      </c>
      <c r="K23" s="3">
        <f t="shared" si="1"/>
        <v>0.33333333333333331</v>
      </c>
    </row>
    <row r="24" spans="1:11" ht="18.75" customHeight="1" x14ac:dyDescent="0.4">
      <c r="A24" s="2">
        <v>21</v>
      </c>
      <c r="B24" s="2" t="s">
        <v>202</v>
      </c>
      <c r="C24" s="2" t="s">
        <v>225</v>
      </c>
      <c r="D24" s="2">
        <v>6</v>
      </c>
      <c r="E24" s="2">
        <v>6</v>
      </c>
      <c r="F24" s="2">
        <v>1</v>
      </c>
      <c r="G24" s="2">
        <v>2</v>
      </c>
      <c r="H24" s="2">
        <v>0</v>
      </c>
      <c r="I24" s="2">
        <v>0</v>
      </c>
      <c r="J24" s="3">
        <f t="shared" si="0"/>
        <v>0.16666666666666666</v>
      </c>
      <c r="K24" s="3">
        <f t="shared" si="1"/>
        <v>0.16666666666666666</v>
      </c>
    </row>
    <row r="25" spans="1:11" ht="18.75" customHeight="1" x14ac:dyDescent="0.4">
      <c r="A25" s="2">
        <v>22</v>
      </c>
      <c r="B25" s="2" t="s">
        <v>413</v>
      </c>
      <c r="C25" s="2" t="s">
        <v>225</v>
      </c>
      <c r="D25" s="2">
        <v>6</v>
      </c>
      <c r="E25" s="2">
        <v>4</v>
      </c>
      <c r="F25" s="2">
        <v>0</v>
      </c>
      <c r="G25" s="2">
        <v>0</v>
      </c>
      <c r="H25" s="2">
        <v>0</v>
      </c>
      <c r="I25" s="2">
        <v>0</v>
      </c>
      <c r="J25" s="3">
        <f t="shared" si="0"/>
        <v>0</v>
      </c>
      <c r="K25" s="3">
        <f t="shared" si="1"/>
        <v>0.33333333333333331</v>
      </c>
    </row>
    <row r="26" spans="1:11" ht="18.75" customHeight="1" x14ac:dyDescent="0.4">
      <c r="A26" s="2">
        <v>23</v>
      </c>
      <c r="B26" s="2" t="s">
        <v>338</v>
      </c>
      <c r="C26" s="2" t="s">
        <v>225</v>
      </c>
      <c r="D26" s="2">
        <v>6</v>
      </c>
      <c r="E26" s="2">
        <v>6</v>
      </c>
      <c r="F26" s="2">
        <v>0</v>
      </c>
      <c r="G26" s="2">
        <v>0</v>
      </c>
      <c r="H26" s="2">
        <v>0</v>
      </c>
      <c r="I26" s="2">
        <v>0</v>
      </c>
      <c r="J26" s="3">
        <f t="shared" si="0"/>
        <v>0</v>
      </c>
      <c r="K26" s="3">
        <f t="shared" si="1"/>
        <v>0</v>
      </c>
    </row>
    <row r="27" spans="1:11" ht="18.75" customHeight="1" x14ac:dyDescent="0.4">
      <c r="A27" s="2">
        <v>24</v>
      </c>
      <c r="B27" s="2" t="s">
        <v>306</v>
      </c>
      <c r="C27" s="2" t="s">
        <v>225</v>
      </c>
      <c r="D27" s="2">
        <v>5</v>
      </c>
      <c r="E27" s="2">
        <v>5</v>
      </c>
      <c r="F27" s="2">
        <v>0</v>
      </c>
      <c r="G27" s="2">
        <v>0</v>
      </c>
      <c r="H27" s="2">
        <v>0</v>
      </c>
      <c r="I27" s="2">
        <v>0</v>
      </c>
      <c r="J27" s="3">
        <f t="shared" si="0"/>
        <v>0</v>
      </c>
      <c r="K27" s="3">
        <f t="shared" si="1"/>
        <v>0</v>
      </c>
    </row>
    <row r="28" spans="1:11" ht="18.75" customHeight="1" x14ac:dyDescent="0.4">
      <c r="A28" s="2">
        <v>25</v>
      </c>
      <c r="B28" s="2" t="s">
        <v>402</v>
      </c>
      <c r="C28" s="2" t="s">
        <v>225</v>
      </c>
      <c r="D28" s="2">
        <v>4</v>
      </c>
      <c r="E28" s="2">
        <v>3</v>
      </c>
      <c r="F28" s="2">
        <v>2</v>
      </c>
      <c r="G28" s="2">
        <v>0</v>
      </c>
      <c r="H28" s="2">
        <v>1</v>
      </c>
      <c r="I28" s="2">
        <v>0</v>
      </c>
      <c r="J28" s="3">
        <f t="shared" si="0"/>
        <v>0.66666666666666663</v>
      </c>
      <c r="K28" s="3">
        <f t="shared" si="1"/>
        <v>0.75</v>
      </c>
    </row>
    <row r="29" spans="1:11" ht="18.75" customHeight="1" x14ac:dyDescent="0.4">
      <c r="A29" s="2">
        <v>26</v>
      </c>
      <c r="B29" s="2" t="s">
        <v>172</v>
      </c>
      <c r="C29" s="2" t="s">
        <v>225</v>
      </c>
      <c r="D29" s="2">
        <v>4</v>
      </c>
      <c r="E29" s="2">
        <v>4</v>
      </c>
      <c r="F29" s="2">
        <v>2</v>
      </c>
      <c r="G29" s="2">
        <v>0</v>
      </c>
      <c r="H29" s="2">
        <v>0</v>
      </c>
      <c r="I29" s="2">
        <v>0</v>
      </c>
      <c r="J29" s="3">
        <f t="shared" si="0"/>
        <v>0.5</v>
      </c>
      <c r="K29" s="3">
        <f t="shared" si="1"/>
        <v>0.5</v>
      </c>
    </row>
    <row r="30" spans="1:11" ht="18.75" customHeight="1" x14ac:dyDescent="0.4">
      <c r="A30" s="2">
        <v>27</v>
      </c>
      <c r="B30" s="2" t="s">
        <v>253</v>
      </c>
      <c r="C30" s="2" t="s">
        <v>225</v>
      </c>
      <c r="D30" s="2">
        <v>3</v>
      </c>
      <c r="E30" s="2">
        <v>3</v>
      </c>
      <c r="F30" s="2">
        <v>1</v>
      </c>
      <c r="G30" s="2">
        <v>1</v>
      </c>
      <c r="H30" s="2">
        <v>0</v>
      </c>
      <c r="I30" s="2">
        <v>0</v>
      </c>
      <c r="J30" s="3">
        <f t="shared" si="0"/>
        <v>0.33333333333333331</v>
      </c>
      <c r="K30" s="3">
        <f t="shared" si="1"/>
        <v>0.33333333333333331</v>
      </c>
    </row>
    <row r="31" spans="1:11" ht="18.75" customHeight="1" x14ac:dyDescent="0.4">
      <c r="A31" s="2">
        <v>28</v>
      </c>
      <c r="B31" s="2" t="s">
        <v>352</v>
      </c>
      <c r="C31" s="2" t="s">
        <v>225</v>
      </c>
      <c r="D31" s="2">
        <v>2</v>
      </c>
      <c r="E31" s="2">
        <v>2</v>
      </c>
      <c r="F31" s="2">
        <v>1</v>
      </c>
      <c r="G31" s="2">
        <v>0</v>
      </c>
      <c r="H31" s="2">
        <v>0</v>
      </c>
      <c r="I31" s="2">
        <v>0</v>
      </c>
      <c r="J31" s="3">
        <f t="shared" si="0"/>
        <v>0.5</v>
      </c>
      <c r="K31" s="3">
        <f t="shared" si="1"/>
        <v>0.5</v>
      </c>
    </row>
    <row r="32" spans="1:11" ht="18.75" customHeight="1" x14ac:dyDescent="0.4">
      <c r="A32" s="2">
        <v>29</v>
      </c>
      <c r="B32" s="2" t="s">
        <v>242</v>
      </c>
      <c r="C32" s="2" t="s">
        <v>225</v>
      </c>
      <c r="D32" s="2">
        <v>2</v>
      </c>
      <c r="E32" s="2">
        <v>2</v>
      </c>
      <c r="F32" s="2">
        <v>0</v>
      </c>
      <c r="G32" s="2">
        <v>0</v>
      </c>
      <c r="H32" s="2">
        <v>0</v>
      </c>
      <c r="I32" s="2">
        <v>0</v>
      </c>
      <c r="J32" s="3">
        <f t="shared" si="0"/>
        <v>0</v>
      </c>
      <c r="K32" s="3">
        <f t="shared" si="1"/>
        <v>0</v>
      </c>
    </row>
    <row r="33" spans="1:11" ht="18.75" customHeight="1" x14ac:dyDescent="0.4">
      <c r="A33" s="2">
        <v>30</v>
      </c>
      <c r="B33" s="2" t="s">
        <v>233</v>
      </c>
      <c r="C33" s="2" t="s">
        <v>225</v>
      </c>
      <c r="D33" s="2">
        <v>2</v>
      </c>
      <c r="E33" s="2">
        <v>2</v>
      </c>
      <c r="F33" s="2">
        <v>0</v>
      </c>
      <c r="G33" s="2">
        <v>0</v>
      </c>
      <c r="H33" s="2">
        <v>0</v>
      </c>
      <c r="I33" s="2">
        <v>0</v>
      </c>
      <c r="J33" s="3">
        <f t="shared" si="0"/>
        <v>0</v>
      </c>
      <c r="K33" s="3">
        <f t="shared" si="1"/>
        <v>0</v>
      </c>
    </row>
    <row r="34" spans="1:11" ht="18.75" customHeight="1" x14ac:dyDescent="0.4">
      <c r="A34" s="2">
        <v>31</v>
      </c>
      <c r="B34" s="2" t="s">
        <v>308</v>
      </c>
      <c r="C34" s="2" t="s">
        <v>225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3" t="str">
        <f t="shared" si="0"/>
        <v>-</v>
      </c>
      <c r="K34" s="3" t="str">
        <f t="shared" si="1"/>
        <v>-</v>
      </c>
    </row>
    <row r="35" spans="1:11" ht="18.75" customHeight="1" x14ac:dyDescent="0.4">
      <c r="A35" s="2"/>
      <c r="B35" s="7" t="s">
        <v>443</v>
      </c>
      <c r="C35" s="8"/>
      <c r="D35" s="2">
        <f>SUM(D4:D34)</f>
        <v>516</v>
      </c>
      <c r="E35" s="2">
        <f t="shared" ref="E35:I35" si="2">SUM(E4:E34)</f>
        <v>435</v>
      </c>
      <c r="F35" s="2">
        <f t="shared" si="2"/>
        <v>134</v>
      </c>
      <c r="G35" s="2">
        <f t="shared" si="2"/>
        <v>102</v>
      </c>
      <c r="H35" s="2">
        <f t="shared" si="2"/>
        <v>49</v>
      </c>
      <c r="I35" s="2">
        <f t="shared" si="2"/>
        <v>8</v>
      </c>
      <c r="J35" s="3">
        <f t="shared" si="0"/>
        <v>0.30804597701149428</v>
      </c>
      <c r="K35" s="3">
        <f t="shared" si="1"/>
        <v>0.41666666666666669</v>
      </c>
    </row>
  </sheetData>
  <sortState xmlns:xlrd2="http://schemas.microsoft.com/office/spreadsheetml/2017/richdata2" ref="A4:K34">
    <sortCondition descending="1" ref="D4:D34"/>
    <sortCondition descending="1" ref="J4:J34"/>
  </sortState>
  <mergeCells count="3">
    <mergeCell ref="B35:C35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A6FFC-068C-48CD-A7D7-479A0C89902A}">
  <dimension ref="A1:K39"/>
  <sheetViews>
    <sheetView tabSelected="1" workbookViewId="0">
      <selection activeCell="M15" sqref="M15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422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237</v>
      </c>
      <c r="C4" s="2" t="s">
        <v>235</v>
      </c>
      <c r="D4" s="2">
        <v>50</v>
      </c>
      <c r="E4" s="2">
        <v>42</v>
      </c>
      <c r="F4" s="2">
        <v>12</v>
      </c>
      <c r="G4" s="2">
        <v>12</v>
      </c>
      <c r="H4" s="2">
        <v>2</v>
      </c>
      <c r="I4" s="2">
        <v>2</v>
      </c>
      <c r="J4" s="3">
        <f t="shared" ref="J4:J38" si="0">IFERROR((F4)/E4,"-")</f>
        <v>0.2857142857142857</v>
      </c>
      <c r="K4" s="3">
        <f t="shared" ref="K4:K38" si="1">IFERROR((D4-E4+F4)/D4,"-")</f>
        <v>0.4</v>
      </c>
    </row>
    <row r="5" spans="1:11" ht="18.75" customHeight="1" x14ac:dyDescent="0.4">
      <c r="A5" s="2">
        <v>2</v>
      </c>
      <c r="B5" s="2" t="s">
        <v>234</v>
      </c>
      <c r="C5" s="2" t="s">
        <v>235</v>
      </c>
      <c r="D5" s="2">
        <v>34</v>
      </c>
      <c r="E5" s="2">
        <v>29</v>
      </c>
      <c r="F5" s="2">
        <v>6</v>
      </c>
      <c r="G5" s="2">
        <v>4</v>
      </c>
      <c r="H5" s="2">
        <v>3</v>
      </c>
      <c r="I5" s="2">
        <v>1</v>
      </c>
      <c r="J5" s="3">
        <f t="shared" si="0"/>
        <v>0.20689655172413793</v>
      </c>
      <c r="K5" s="3">
        <f t="shared" si="1"/>
        <v>0.3235294117647059</v>
      </c>
    </row>
    <row r="6" spans="1:11" ht="18.75" customHeight="1" x14ac:dyDescent="0.4">
      <c r="A6" s="2">
        <v>3</v>
      </c>
      <c r="B6" s="2" t="s">
        <v>61</v>
      </c>
      <c r="C6" s="2" t="s">
        <v>235</v>
      </c>
      <c r="D6" s="2">
        <v>32</v>
      </c>
      <c r="E6" s="2">
        <v>28</v>
      </c>
      <c r="F6" s="2">
        <v>4</v>
      </c>
      <c r="G6" s="2">
        <v>5</v>
      </c>
      <c r="H6" s="2">
        <v>4</v>
      </c>
      <c r="I6" s="2">
        <v>0</v>
      </c>
      <c r="J6" s="3">
        <f t="shared" si="0"/>
        <v>0.14285714285714285</v>
      </c>
      <c r="K6" s="3">
        <f t="shared" si="1"/>
        <v>0.25</v>
      </c>
    </row>
    <row r="7" spans="1:11" ht="18.75" customHeight="1" x14ac:dyDescent="0.4">
      <c r="A7" s="2">
        <v>4</v>
      </c>
      <c r="B7" s="2" t="s">
        <v>284</v>
      </c>
      <c r="C7" s="2" t="s">
        <v>235</v>
      </c>
      <c r="D7" s="2">
        <v>27</v>
      </c>
      <c r="E7" s="2">
        <v>20</v>
      </c>
      <c r="F7" s="2">
        <v>9</v>
      </c>
      <c r="G7" s="2">
        <v>4</v>
      </c>
      <c r="H7" s="2">
        <v>4</v>
      </c>
      <c r="I7" s="2">
        <v>1</v>
      </c>
      <c r="J7" s="3">
        <f t="shared" si="0"/>
        <v>0.45</v>
      </c>
      <c r="K7" s="3">
        <f t="shared" si="1"/>
        <v>0.59259259259259256</v>
      </c>
    </row>
    <row r="8" spans="1:11" ht="18.75" customHeight="1" x14ac:dyDescent="0.4">
      <c r="A8" s="2">
        <v>5</v>
      </c>
      <c r="B8" s="2" t="s">
        <v>74</v>
      </c>
      <c r="C8" s="2" t="s">
        <v>235</v>
      </c>
      <c r="D8" s="2">
        <v>24</v>
      </c>
      <c r="E8" s="2">
        <v>19</v>
      </c>
      <c r="F8" s="2">
        <v>8</v>
      </c>
      <c r="G8" s="2">
        <v>4</v>
      </c>
      <c r="H8" s="2">
        <v>0</v>
      </c>
      <c r="I8" s="2">
        <v>1</v>
      </c>
      <c r="J8" s="3">
        <f t="shared" si="0"/>
        <v>0.42105263157894735</v>
      </c>
      <c r="K8" s="3">
        <f t="shared" si="1"/>
        <v>0.54166666666666663</v>
      </c>
    </row>
    <row r="9" spans="1:11" ht="18.75" customHeight="1" x14ac:dyDescent="0.4">
      <c r="A9" s="2">
        <v>6</v>
      </c>
      <c r="B9" s="2" t="s">
        <v>236</v>
      </c>
      <c r="C9" s="2" t="s">
        <v>235</v>
      </c>
      <c r="D9" s="2">
        <v>20</v>
      </c>
      <c r="E9" s="2">
        <v>18</v>
      </c>
      <c r="F9" s="2">
        <v>3</v>
      </c>
      <c r="G9" s="2">
        <v>1</v>
      </c>
      <c r="H9" s="2">
        <v>0</v>
      </c>
      <c r="I9" s="2">
        <v>0</v>
      </c>
      <c r="J9" s="3">
        <f t="shared" si="0"/>
        <v>0.16666666666666666</v>
      </c>
      <c r="K9" s="3">
        <f t="shared" si="1"/>
        <v>0.25</v>
      </c>
    </row>
    <row r="10" spans="1:11" ht="18.75" customHeight="1" x14ac:dyDescent="0.4">
      <c r="A10" s="2">
        <v>7</v>
      </c>
      <c r="B10" s="2" t="s">
        <v>283</v>
      </c>
      <c r="C10" s="2" t="s">
        <v>235</v>
      </c>
      <c r="D10" s="2">
        <v>19</v>
      </c>
      <c r="E10" s="2">
        <v>18</v>
      </c>
      <c r="F10" s="2">
        <v>8</v>
      </c>
      <c r="G10" s="2">
        <v>3</v>
      </c>
      <c r="H10" s="2">
        <v>0</v>
      </c>
      <c r="I10" s="2">
        <v>0</v>
      </c>
      <c r="J10" s="3">
        <f t="shared" si="0"/>
        <v>0.44444444444444442</v>
      </c>
      <c r="K10" s="3">
        <f t="shared" si="1"/>
        <v>0.47368421052631576</v>
      </c>
    </row>
    <row r="11" spans="1:11" ht="18.75" customHeight="1" x14ac:dyDescent="0.4">
      <c r="A11" s="2">
        <v>8</v>
      </c>
      <c r="B11" s="2" t="s">
        <v>108</v>
      </c>
      <c r="C11" s="2" t="s">
        <v>235</v>
      </c>
      <c r="D11" s="2">
        <v>19</v>
      </c>
      <c r="E11" s="2">
        <v>13</v>
      </c>
      <c r="F11" s="2">
        <v>4</v>
      </c>
      <c r="G11" s="2">
        <v>3</v>
      </c>
      <c r="H11" s="2">
        <v>0</v>
      </c>
      <c r="I11" s="2">
        <v>0</v>
      </c>
      <c r="J11" s="3">
        <f t="shared" si="0"/>
        <v>0.30769230769230771</v>
      </c>
      <c r="K11" s="3">
        <f t="shared" si="1"/>
        <v>0.52631578947368418</v>
      </c>
    </row>
    <row r="12" spans="1:11" ht="18.75" customHeight="1" x14ac:dyDescent="0.4">
      <c r="A12" s="2">
        <v>9</v>
      </c>
      <c r="B12" s="2" t="s">
        <v>349</v>
      </c>
      <c r="C12" s="2" t="s">
        <v>235</v>
      </c>
      <c r="D12" s="2">
        <v>17</v>
      </c>
      <c r="E12" s="2">
        <v>15</v>
      </c>
      <c r="F12" s="2">
        <v>4</v>
      </c>
      <c r="G12" s="2">
        <v>2</v>
      </c>
      <c r="H12" s="2">
        <v>0</v>
      </c>
      <c r="I12" s="2">
        <v>0</v>
      </c>
      <c r="J12" s="3">
        <f t="shared" si="0"/>
        <v>0.26666666666666666</v>
      </c>
      <c r="K12" s="3">
        <f t="shared" si="1"/>
        <v>0.35294117647058826</v>
      </c>
    </row>
    <row r="13" spans="1:11" ht="18.75" customHeight="1" x14ac:dyDescent="0.4">
      <c r="A13" s="2">
        <v>10</v>
      </c>
      <c r="B13" s="2" t="s">
        <v>240</v>
      </c>
      <c r="C13" s="2" t="s">
        <v>235</v>
      </c>
      <c r="D13" s="2">
        <v>17</v>
      </c>
      <c r="E13" s="2">
        <v>14</v>
      </c>
      <c r="F13" s="2">
        <v>2</v>
      </c>
      <c r="G13" s="2">
        <v>0</v>
      </c>
      <c r="H13" s="2">
        <v>0</v>
      </c>
      <c r="I13" s="2">
        <v>0</v>
      </c>
      <c r="J13" s="3">
        <f t="shared" si="0"/>
        <v>0.14285714285714285</v>
      </c>
      <c r="K13" s="3">
        <f t="shared" si="1"/>
        <v>0.29411764705882354</v>
      </c>
    </row>
    <row r="14" spans="1:11" ht="18.75" customHeight="1" x14ac:dyDescent="0.4">
      <c r="A14" s="2">
        <v>11</v>
      </c>
      <c r="B14" s="2" t="s">
        <v>36</v>
      </c>
      <c r="C14" s="2" t="s">
        <v>235</v>
      </c>
      <c r="D14" s="2">
        <v>16</v>
      </c>
      <c r="E14" s="2">
        <v>16</v>
      </c>
      <c r="F14" s="2">
        <v>4</v>
      </c>
      <c r="G14" s="2">
        <v>3</v>
      </c>
      <c r="H14" s="2">
        <v>0</v>
      </c>
      <c r="I14" s="2">
        <v>0</v>
      </c>
      <c r="J14" s="3">
        <f t="shared" si="0"/>
        <v>0.25</v>
      </c>
      <c r="K14" s="3">
        <f t="shared" si="1"/>
        <v>0.25</v>
      </c>
    </row>
    <row r="15" spans="1:11" ht="18.75" customHeight="1" x14ac:dyDescent="0.4">
      <c r="A15" s="2">
        <v>12</v>
      </c>
      <c r="B15" s="2" t="s">
        <v>239</v>
      </c>
      <c r="C15" s="2" t="s">
        <v>235</v>
      </c>
      <c r="D15" s="2">
        <v>13</v>
      </c>
      <c r="E15" s="2">
        <v>12</v>
      </c>
      <c r="F15" s="2">
        <v>5</v>
      </c>
      <c r="G15" s="2">
        <v>5</v>
      </c>
      <c r="H15" s="2">
        <v>1</v>
      </c>
      <c r="I15" s="2">
        <v>0</v>
      </c>
      <c r="J15" s="3">
        <f t="shared" si="0"/>
        <v>0.41666666666666669</v>
      </c>
      <c r="K15" s="3">
        <f t="shared" si="1"/>
        <v>0.46153846153846156</v>
      </c>
    </row>
    <row r="16" spans="1:11" ht="18.75" customHeight="1" x14ac:dyDescent="0.4">
      <c r="A16" s="2">
        <v>13</v>
      </c>
      <c r="B16" s="2" t="s">
        <v>242</v>
      </c>
      <c r="C16" s="2" t="s">
        <v>235</v>
      </c>
      <c r="D16" s="2">
        <v>12</v>
      </c>
      <c r="E16" s="2">
        <v>12</v>
      </c>
      <c r="F16" s="2">
        <v>1</v>
      </c>
      <c r="G16" s="2">
        <v>2</v>
      </c>
      <c r="H16" s="2">
        <v>0</v>
      </c>
      <c r="I16" s="2">
        <v>0</v>
      </c>
      <c r="J16" s="3">
        <f t="shared" si="0"/>
        <v>8.3333333333333329E-2</v>
      </c>
      <c r="K16" s="3">
        <f t="shared" si="1"/>
        <v>8.3333333333333329E-2</v>
      </c>
    </row>
    <row r="17" spans="1:11" ht="18.75" customHeight="1" x14ac:dyDescent="0.4">
      <c r="A17" s="2">
        <v>14</v>
      </c>
      <c r="B17" s="2" t="s">
        <v>243</v>
      </c>
      <c r="C17" s="2" t="s">
        <v>235</v>
      </c>
      <c r="D17" s="2">
        <v>12</v>
      </c>
      <c r="E17" s="2">
        <v>9</v>
      </c>
      <c r="F17" s="2">
        <v>5</v>
      </c>
      <c r="G17" s="2">
        <v>4</v>
      </c>
      <c r="H17" s="2">
        <v>0</v>
      </c>
      <c r="I17" s="2">
        <v>0</v>
      </c>
      <c r="J17" s="3">
        <f t="shared" si="0"/>
        <v>0.55555555555555558</v>
      </c>
      <c r="K17" s="3">
        <f t="shared" si="1"/>
        <v>0.66666666666666663</v>
      </c>
    </row>
    <row r="18" spans="1:11" ht="18.75" customHeight="1" x14ac:dyDescent="0.4">
      <c r="A18" s="2">
        <v>15</v>
      </c>
      <c r="B18" s="2" t="s">
        <v>238</v>
      </c>
      <c r="C18" s="2" t="s">
        <v>235</v>
      </c>
      <c r="D18" s="2">
        <v>9</v>
      </c>
      <c r="E18" s="2">
        <v>9</v>
      </c>
      <c r="F18" s="2">
        <v>3</v>
      </c>
      <c r="G18" s="2">
        <v>2</v>
      </c>
      <c r="H18" s="2">
        <v>0</v>
      </c>
      <c r="I18" s="2">
        <v>1</v>
      </c>
      <c r="J18" s="3">
        <f t="shared" si="0"/>
        <v>0.33333333333333331</v>
      </c>
      <c r="K18" s="3">
        <f t="shared" si="1"/>
        <v>0.33333333333333331</v>
      </c>
    </row>
    <row r="19" spans="1:11" ht="18.75" customHeight="1" x14ac:dyDescent="0.4">
      <c r="A19" s="2">
        <v>16</v>
      </c>
      <c r="B19" s="2" t="s">
        <v>355</v>
      </c>
      <c r="C19" s="2" t="s">
        <v>235</v>
      </c>
      <c r="D19" s="2">
        <v>9</v>
      </c>
      <c r="E19" s="2">
        <v>7</v>
      </c>
      <c r="F19" s="2">
        <v>2</v>
      </c>
      <c r="G19" s="2">
        <v>0</v>
      </c>
      <c r="H19" s="2">
        <v>2</v>
      </c>
      <c r="I19" s="2">
        <v>0</v>
      </c>
      <c r="J19" s="3">
        <f t="shared" si="0"/>
        <v>0.2857142857142857</v>
      </c>
      <c r="K19" s="3">
        <f t="shared" si="1"/>
        <v>0.44444444444444442</v>
      </c>
    </row>
    <row r="20" spans="1:11" ht="18.75" customHeight="1" x14ac:dyDescent="0.4">
      <c r="A20" s="2">
        <v>17</v>
      </c>
      <c r="B20" s="2" t="s">
        <v>348</v>
      </c>
      <c r="C20" s="2" t="s">
        <v>235</v>
      </c>
      <c r="D20" s="2">
        <v>8</v>
      </c>
      <c r="E20" s="2">
        <v>7</v>
      </c>
      <c r="F20" s="2">
        <v>2</v>
      </c>
      <c r="G20" s="2">
        <v>2</v>
      </c>
      <c r="H20" s="2">
        <v>0</v>
      </c>
      <c r="I20" s="2">
        <v>0</v>
      </c>
      <c r="J20" s="3">
        <f t="shared" si="0"/>
        <v>0.2857142857142857</v>
      </c>
      <c r="K20" s="3">
        <f t="shared" si="1"/>
        <v>0.375</v>
      </c>
    </row>
    <row r="21" spans="1:11" ht="18.75" customHeight="1" x14ac:dyDescent="0.4">
      <c r="A21" s="2">
        <v>18</v>
      </c>
      <c r="B21" s="2" t="s">
        <v>320</v>
      </c>
      <c r="C21" s="2" t="s">
        <v>235</v>
      </c>
      <c r="D21" s="2">
        <v>8</v>
      </c>
      <c r="E21" s="2">
        <v>6</v>
      </c>
      <c r="F21" s="2">
        <v>2</v>
      </c>
      <c r="G21" s="2">
        <v>0</v>
      </c>
      <c r="H21" s="2">
        <v>2</v>
      </c>
      <c r="I21" s="2">
        <v>0</v>
      </c>
      <c r="J21" s="3">
        <f t="shared" si="0"/>
        <v>0.33333333333333331</v>
      </c>
      <c r="K21" s="3">
        <f t="shared" si="1"/>
        <v>0.5</v>
      </c>
    </row>
    <row r="22" spans="1:11" ht="18.75" customHeight="1" x14ac:dyDescent="0.4">
      <c r="A22" s="2">
        <v>19</v>
      </c>
      <c r="B22" s="2" t="s">
        <v>321</v>
      </c>
      <c r="C22" s="2" t="s">
        <v>235</v>
      </c>
      <c r="D22" s="2">
        <v>7</v>
      </c>
      <c r="E22" s="2">
        <v>7</v>
      </c>
      <c r="F22" s="2">
        <v>1</v>
      </c>
      <c r="G22" s="2">
        <v>1</v>
      </c>
      <c r="H22" s="2">
        <v>1</v>
      </c>
      <c r="I22" s="2">
        <v>0</v>
      </c>
      <c r="J22" s="3">
        <f t="shared" si="0"/>
        <v>0.14285714285714285</v>
      </c>
      <c r="K22" s="3">
        <f t="shared" si="1"/>
        <v>0.14285714285714285</v>
      </c>
    </row>
    <row r="23" spans="1:11" ht="18.75" customHeight="1" x14ac:dyDescent="0.4">
      <c r="A23" s="2">
        <v>20</v>
      </c>
      <c r="B23" s="2" t="s">
        <v>354</v>
      </c>
      <c r="C23" s="2" t="s">
        <v>235</v>
      </c>
      <c r="D23" s="2">
        <v>7</v>
      </c>
      <c r="E23" s="2">
        <v>6</v>
      </c>
      <c r="F23" s="2">
        <v>0</v>
      </c>
      <c r="G23" s="2">
        <v>1</v>
      </c>
      <c r="H23" s="2">
        <v>0</v>
      </c>
      <c r="I23" s="2">
        <v>0</v>
      </c>
      <c r="J23" s="3">
        <f t="shared" si="0"/>
        <v>0</v>
      </c>
      <c r="K23" s="3">
        <f t="shared" si="1"/>
        <v>0.14285714285714285</v>
      </c>
    </row>
    <row r="24" spans="1:11" ht="18.75" customHeight="1" x14ac:dyDescent="0.4">
      <c r="A24" s="2">
        <v>21</v>
      </c>
      <c r="B24" s="2" t="s">
        <v>379</v>
      </c>
      <c r="C24" s="2" t="s">
        <v>235</v>
      </c>
      <c r="D24" s="2">
        <v>7</v>
      </c>
      <c r="E24" s="2">
        <v>6</v>
      </c>
      <c r="F24" s="2">
        <v>2</v>
      </c>
      <c r="G24" s="2">
        <v>0</v>
      </c>
      <c r="H24" s="2">
        <v>0</v>
      </c>
      <c r="I24" s="2">
        <v>0</v>
      </c>
      <c r="J24" s="3">
        <f t="shared" si="0"/>
        <v>0.33333333333333331</v>
      </c>
      <c r="K24" s="3">
        <f t="shared" si="1"/>
        <v>0.42857142857142855</v>
      </c>
    </row>
    <row r="25" spans="1:11" ht="18.75" customHeight="1" x14ac:dyDescent="0.4">
      <c r="A25" s="2">
        <v>22</v>
      </c>
      <c r="B25" s="2" t="s">
        <v>356</v>
      </c>
      <c r="C25" s="2" t="s">
        <v>235</v>
      </c>
      <c r="D25" s="2">
        <v>7</v>
      </c>
      <c r="E25" s="2">
        <v>5</v>
      </c>
      <c r="F25" s="2">
        <v>1</v>
      </c>
      <c r="G25" s="2">
        <v>0</v>
      </c>
      <c r="H25" s="2">
        <v>0</v>
      </c>
      <c r="I25" s="2">
        <v>0</v>
      </c>
      <c r="J25" s="3">
        <f t="shared" si="0"/>
        <v>0.2</v>
      </c>
      <c r="K25" s="3">
        <f t="shared" si="1"/>
        <v>0.42857142857142855</v>
      </c>
    </row>
    <row r="26" spans="1:11" ht="18.75" customHeight="1" x14ac:dyDescent="0.4">
      <c r="A26" s="2">
        <v>23</v>
      </c>
      <c r="B26" s="2" t="s">
        <v>353</v>
      </c>
      <c r="C26" s="2" t="s">
        <v>235</v>
      </c>
      <c r="D26" s="2">
        <v>7</v>
      </c>
      <c r="E26" s="2">
        <v>4</v>
      </c>
      <c r="F26" s="2">
        <v>1</v>
      </c>
      <c r="G26" s="2">
        <v>1</v>
      </c>
      <c r="H26" s="2">
        <v>0</v>
      </c>
      <c r="I26" s="2">
        <v>0</v>
      </c>
      <c r="J26" s="3">
        <f t="shared" si="0"/>
        <v>0.25</v>
      </c>
      <c r="K26" s="3">
        <f t="shared" si="1"/>
        <v>0.5714285714285714</v>
      </c>
    </row>
    <row r="27" spans="1:11" ht="18.75" customHeight="1" x14ac:dyDescent="0.4">
      <c r="A27" s="2">
        <v>24</v>
      </c>
      <c r="B27" s="2" t="s">
        <v>391</v>
      </c>
      <c r="C27" s="2" t="s">
        <v>235</v>
      </c>
      <c r="D27" s="2">
        <v>6</v>
      </c>
      <c r="E27" s="2">
        <v>6</v>
      </c>
      <c r="F27" s="2">
        <v>2</v>
      </c>
      <c r="G27" s="2">
        <v>1</v>
      </c>
      <c r="H27" s="2">
        <v>1</v>
      </c>
      <c r="I27" s="2">
        <v>0</v>
      </c>
      <c r="J27" s="3">
        <f t="shared" si="0"/>
        <v>0.33333333333333331</v>
      </c>
      <c r="K27" s="3">
        <f t="shared" si="1"/>
        <v>0.33333333333333331</v>
      </c>
    </row>
    <row r="28" spans="1:11" ht="18.75" customHeight="1" x14ac:dyDescent="0.4">
      <c r="A28" s="2">
        <v>25</v>
      </c>
      <c r="B28" s="2" t="s">
        <v>244</v>
      </c>
      <c r="C28" s="2" t="s">
        <v>235</v>
      </c>
      <c r="D28" s="2">
        <v>6</v>
      </c>
      <c r="E28" s="2">
        <v>6</v>
      </c>
      <c r="F28" s="2">
        <v>2</v>
      </c>
      <c r="G28" s="2">
        <v>1</v>
      </c>
      <c r="H28" s="2">
        <v>0</v>
      </c>
      <c r="I28" s="2">
        <v>1</v>
      </c>
      <c r="J28" s="3">
        <f t="shared" si="0"/>
        <v>0.33333333333333331</v>
      </c>
      <c r="K28" s="3">
        <f t="shared" si="1"/>
        <v>0.33333333333333331</v>
      </c>
    </row>
    <row r="29" spans="1:11" ht="18.75" customHeight="1" x14ac:dyDescent="0.4">
      <c r="A29" s="2">
        <v>26</v>
      </c>
      <c r="B29" s="2" t="s">
        <v>246</v>
      </c>
      <c r="C29" s="2" t="s">
        <v>235</v>
      </c>
      <c r="D29" s="2">
        <v>5</v>
      </c>
      <c r="E29" s="2">
        <v>4</v>
      </c>
      <c r="F29" s="2">
        <v>0</v>
      </c>
      <c r="G29" s="2">
        <v>4</v>
      </c>
      <c r="H29" s="2">
        <v>0</v>
      </c>
      <c r="I29" s="2">
        <v>1</v>
      </c>
      <c r="J29" s="3">
        <f t="shared" si="0"/>
        <v>0</v>
      </c>
      <c r="K29" s="3">
        <f t="shared" si="1"/>
        <v>0.2</v>
      </c>
    </row>
    <row r="30" spans="1:11" ht="18.75" customHeight="1" x14ac:dyDescent="0.4">
      <c r="A30" s="2">
        <v>27</v>
      </c>
      <c r="B30" s="2" t="s">
        <v>347</v>
      </c>
      <c r="C30" s="2" t="s">
        <v>235</v>
      </c>
      <c r="D30" s="2">
        <v>4</v>
      </c>
      <c r="E30" s="2">
        <v>4</v>
      </c>
      <c r="F30" s="2">
        <v>1</v>
      </c>
      <c r="G30" s="2">
        <v>0</v>
      </c>
      <c r="H30" s="2">
        <v>0</v>
      </c>
      <c r="I30" s="2">
        <v>0</v>
      </c>
      <c r="J30" s="3">
        <f t="shared" si="0"/>
        <v>0.25</v>
      </c>
      <c r="K30" s="3">
        <f t="shared" si="1"/>
        <v>0.25</v>
      </c>
    </row>
    <row r="31" spans="1:11" ht="18.75" customHeight="1" x14ac:dyDescent="0.4">
      <c r="A31" s="2">
        <v>28</v>
      </c>
      <c r="B31" s="2" t="s">
        <v>380</v>
      </c>
      <c r="C31" s="2" t="s">
        <v>235</v>
      </c>
      <c r="D31" s="2">
        <v>4</v>
      </c>
      <c r="E31" s="2">
        <v>3</v>
      </c>
      <c r="F31" s="2">
        <v>1</v>
      </c>
      <c r="G31" s="2">
        <v>0</v>
      </c>
      <c r="H31" s="2">
        <v>0</v>
      </c>
      <c r="I31" s="2">
        <v>0</v>
      </c>
      <c r="J31" s="3">
        <f t="shared" si="0"/>
        <v>0.33333333333333331</v>
      </c>
      <c r="K31" s="3">
        <f t="shared" si="1"/>
        <v>0.5</v>
      </c>
    </row>
    <row r="32" spans="1:11" ht="18.75" customHeight="1" x14ac:dyDescent="0.4">
      <c r="A32" s="2">
        <v>29</v>
      </c>
      <c r="B32" s="2" t="s">
        <v>381</v>
      </c>
      <c r="C32" s="2" t="s">
        <v>235</v>
      </c>
      <c r="D32" s="2">
        <v>3</v>
      </c>
      <c r="E32" s="2">
        <v>3</v>
      </c>
      <c r="F32" s="2">
        <v>1</v>
      </c>
      <c r="G32" s="2">
        <v>1</v>
      </c>
      <c r="H32" s="2">
        <v>0</v>
      </c>
      <c r="I32" s="2">
        <v>0</v>
      </c>
      <c r="J32" s="3">
        <f t="shared" si="0"/>
        <v>0.33333333333333331</v>
      </c>
      <c r="K32" s="3">
        <f t="shared" si="1"/>
        <v>0.33333333333333331</v>
      </c>
    </row>
    <row r="33" spans="1:11" ht="18.75" customHeight="1" x14ac:dyDescent="0.4">
      <c r="A33" s="2">
        <v>30</v>
      </c>
      <c r="B33" s="2" t="s">
        <v>241</v>
      </c>
      <c r="C33" s="2" t="s">
        <v>235</v>
      </c>
      <c r="D33" s="2">
        <v>3</v>
      </c>
      <c r="E33" s="2">
        <v>2</v>
      </c>
      <c r="F33" s="2">
        <v>1</v>
      </c>
      <c r="G33" s="2">
        <v>1</v>
      </c>
      <c r="H33" s="2">
        <v>0</v>
      </c>
      <c r="I33" s="2">
        <v>0</v>
      </c>
      <c r="J33" s="3">
        <f t="shared" si="0"/>
        <v>0.5</v>
      </c>
      <c r="K33" s="3">
        <f t="shared" si="1"/>
        <v>0.66666666666666663</v>
      </c>
    </row>
    <row r="34" spans="1:11" ht="18.75" customHeight="1" x14ac:dyDescent="0.4">
      <c r="A34" s="2">
        <v>31</v>
      </c>
      <c r="B34" s="2" t="s">
        <v>250</v>
      </c>
      <c r="C34" s="2" t="s">
        <v>235</v>
      </c>
      <c r="D34" s="2">
        <v>3</v>
      </c>
      <c r="E34" s="2">
        <v>2</v>
      </c>
      <c r="F34" s="2">
        <v>0</v>
      </c>
      <c r="G34" s="2">
        <v>0</v>
      </c>
      <c r="H34" s="2">
        <v>0</v>
      </c>
      <c r="I34" s="2">
        <v>0</v>
      </c>
      <c r="J34" s="3">
        <f t="shared" si="0"/>
        <v>0</v>
      </c>
      <c r="K34" s="3">
        <f t="shared" si="1"/>
        <v>0.33333333333333331</v>
      </c>
    </row>
    <row r="35" spans="1:11" ht="18.75" customHeight="1" x14ac:dyDescent="0.4">
      <c r="A35" s="2">
        <v>32</v>
      </c>
      <c r="B35" s="2" t="s">
        <v>411</v>
      </c>
      <c r="C35" s="2" t="s">
        <v>235</v>
      </c>
      <c r="D35" s="2">
        <v>2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3">
        <f t="shared" si="0"/>
        <v>0</v>
      </c>
      <c r="K35" s="3">
        <f t="shared" si="1"/>
        <v>0.5</v>
      </c>
    </row>
    <row r="36" spans="1:11" ht="18.75" customHeight="1" x14ac:dyDescent="0.4">
      <c r="A36" s="2">
        <v>33</v>
      </c>
      <c r="B36" s="2" t="s">
        <v>334</v>
      </c>
      <c r="C36" s="2" t="s">
        <v>235</v>
      </c>
      <c r="D36" s="2">
        <v>2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3">
        <f t="shared" si="0"/>
        <v>0</v>
      </c>
      <c r="K36" s="3">
        <f t="shared" si="1"/>
        <v>0.5</v>
      </c>
    </row>
    <row r="37" spans="1:11" ht="18.75" customHeight="1" x14ac:dyDescent="0.4">
      <c r="A37" s="2">
        <v>34</v>
      </c>
      <c r="B37" s="2" t="s">
        <v>245</v>
      </c>
      <c r="C37" s="2" t="s">
        <v>235</v>
      </c>
      <c r="D37" s="2">
        <v>1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3">
        <f t="shared" si="0"/>
        <v>0</v>
      </c>
      <c r="K37" s="3">
        <f t="shared" si="1"/>
        <v>0</v>
      </c>
    </row>
    <row r="38" spans="1:11" ht="18.75" customHeight="1" x14ac:dyDescent="0.4">
      <c r="A38" s="2">
        <v>35</v>
      </c>
      <c r="B38" s="2" t="s">
        <v>392</v>
      </c>
      <c r="C38" s="2" t="s">
        <v>235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3" t="str">
        <f t="shared" si="0"/>
        <v>-</v>
      </c>
      <c r="K38" s="3" t="str">
        <f t="shared" si="1"/>
        <v>-</v>
      </c>
    </row>
    <row r="39" spans="1:11" ht="18.75" customHeight="1" x14ac:dyDescent="0.4">
      <c r="A39" s="2"/>
      <c r="B39" s="7" t="s">
        <v>442</v>
      </c>
      <c r="C39" s="8"/>
      <c r="D39" s="2">
        <f>SUM(D4:D38)</f>
        <v>420</v>
      </c>
      <c r="E39" s="2">
        <f t="shared" ref="E39:I39" si="2">SUM(E4:E38)</f>
        <v>355</v>
      </c>
      <c r="F39" s="2">
        <f t="shared" si="2"/>
        <v>97</v>
      </c>
      <c r="G39" s="2">
        <f t="shared" si="2"/>
        <v>67</v>
      </c>
      <c r="H39" s="2">
        <f t="shared" si="2"/>
        <v>20</v>
      </c>
      <c r="I39" s="2">
        <f t="shared" si="2"/>
        <v>8</v>
      </c>
      <c r="J39" s="3">
        <f t="shared" ref="J39" si="3">IFERROR((F39)/E39,"-")</f>
        <v>0.27323943661971833</v>
      </c>
      <c r="K39" s="3">
        <f t="shared" ref="K39" si="4">IFERROR((D39-E39+F39)/D39,"-")</f>
        <v>0.38571428571428573</v>
      </c>
    </row>
  </sheetData>
  <sortState xmlns:xlrd2="http://schemas.microsoft.com/office/spreadsheetml/2017/richdata2" ref="A4:K38">
    <sortCondition descending="1" ref="D4:D38"/>
    <sortCondition descending="1" ref="J4:J38"/>
  </sortState>
  <mergeCells count="3">
    <mergeCell ref="B39:C39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F2A6-2A82-4873-A51A-C2BAF2B7B139}">
  <dimension ref="A1:K28"/>
  <sheetViews>
    <sheetView topLeftCell="A16" workbookViewId="0">
      <selection activeCell="D28" sqref="D28:I28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4.12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4.12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4.12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4.12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4.12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4.12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4.12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4.12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4.12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4.12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4.12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4.12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4.12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4.12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4.12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4.12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4.12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4.12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4.12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4.12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4.12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4.12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4.12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4.12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4.12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4.12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4.12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4.12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4.12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4.12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4.12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4.12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4.12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4.12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4.12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4.12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4.12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4.12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4.12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4.12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4.12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4.12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4.12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4.12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4.12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4.12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4.12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4.12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4.12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4.12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4.12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4.12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4.12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4.12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4.12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4.12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4.12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4.12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4.12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4.12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4.12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4.12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4.12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439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27</v>
      </c>
      <c r="C4" s="2" t="s">
        <v>28</v>
      </c>
      <c r="D4" s="2">
        <v>39</v>
      </c>
      <c r="E4" s="2">
        <v>33</v>
      </c>
      <c r="F4" s="2">
        <v>3</v>
      </c>
      <c r="G4" s="2">
        <v>1</v>
      </c>
      <c r="H4" s="2">
        <v>1</v>
      </c>
      <c r="I4" s="2">
        <v>0</v>
      </c>
      <c r="J4" s="3">
        <f t="shared" ref="J4:J28" si="0">IFERROR((F4)/E4,"-")</f>
        <v>9.0909090909090912E-2</v>
      </c>
      <c r="K4" s="3">
        <f t="shared" ref="K4:K28" si="1">IFERROR((D4-E4+F4)/D4,"-")</f>
        <v>0.23076923076923078</v>
      </c>
    </row>
    <row r="5" spans="1:11" ht="18.75" customHeight="1" x14ac:dyDescent="0.4">
      <c r="A5" s="2">
        <v>2</v>
      </c>
      <c r="B5" s="2" t="s">
        <v>30</v>
      </c>
      <c r="C5" s="2" t="s">
        <v>28</v>
      </c>
      <c r="D5" s="2">
        <v>38</v>
      </c>
      <c r="E5" s="2">
        <v>31</v>
      </c>
      <c r="F5" s="2">
        <v>10</v>
      </c>
      <c r="G5" s="2">
        <v>1</v>
      </c>
      <c r="H5" s="2">
        <v>1</v>
      </c>
      <c r="I5" s="2">
        <v>0</v>
      </c>
      <c r="J5" s="3">
        <f t="shared" si="0"/>
        <v>0.32258064516129031</v>
      </c>
      <c r="K5" s="3">
        <f t="shared" si="1"/>
        <v>0.44736842105263158</v>
      </c>
    </row>
    <row r="6" spans="1:11" ht="18.75" customHeight="1" x14ac:dyDescent="0.4">
      <c r="A6" s="2">
        <v>3</v>
      </c>
      <c r="B6" s="2" t="s">
        <v>29</v>
      </c>
      <c r="C6" s="2" t="s">
        <v>28</v>
      </c>
      <c r="D6" s="2">
        <v>37</v>
      </c>
      <c r="E6" s="2">
        <v>35</v>
      </c>
      <c r="F6" s="2">
        <v>8</v>
      </c>
      <c r="G6" s="2">
        <v>4</v>
      </c>
      <c r="H6" s="2">
        <v>0</v>
      </c>
      <c r="I6" s="2">
        <v>0</v>
      </c>
      <c r="J6" s="3">
        <f t="shared" si="0"/>
        <v>0.22857142857142856</v>
      </c>
      <c r="K6" s="3">
        <f t="shared" si="1"/>
        <v>0.27027027027027029</v>
      </c>
    </row>
    <row r="7" spans="1:11" ht="18.75" customHeight="1" x14ac:dyDescent="0.4">
      <c r="A7" s="2">
        <v>4</v>
      </c>
      <c r="B7" s="2" t="s">
        <v>33</v>
      </c>
      <c r="C7" s="2" t="s">
        <v>28</v>
      </c>
      <c r="D7" s="2">
        <v>30</v>
      </c>
      <c r="E7" s="2">
        <v>21</v>
      </c>
      <c r="F7" s="2">
        <v>2</v>
      </c>
      <c r="G7" s="2">
        <v>0</v>
      </c>
      <c r="H7" s="2">
        <v>0</v>
      </c>
      <c r="I7" s="2">
        <v>0</v>
      </c>
      <c r="J7" s="3">
        <f t="shared" si="0"/>
        <v>9.5238095238095233E-2</v>
      </c>
      <c r="K7" s="3">
        <f t="shared" si="1"/>
        <v>0.36666666666666664</v>
      </c>
    </row>
    <row r="8" spans="1:11" ht="18.75" customHeight="1" x14ac:dyDescent="0.4">
      <c r="A8" s="2">
        <v>5</v>
      </c>
      <c r="B8" s="2" t="s">
        <v>32</v>
      </c>
      <c r="C8" s="2" t="s">
        <v>28</v>
      </c>
      <c r="D8" s="2">
        <v>25</v>
      </c>
      <c r="E8" s="2">
        <v>19</v>
      </c>
      <c r="F8" s="2">
        <v>4</v>
      </c>
      <c r="G8" s="2">
        <v>3</v>
      </c>
      <c r="H8" s="2">
        <v>0</v>
      </c>
      <c r="I8" s="2">
        <v>0</v>
      </c>
      <c r="J8" s="3">
        <f t="shared" si="0"/>
        <v>0.21052631578947367</v>
      </c>
      <c r="K8" s="3">
        <f t="shared" si="1"/>
        <v>0.4</v>
      </c>
    </row>
    <row r="9" spans="1:11" ht="18.75" customHeight="1" x14ac:dyDescent="0.4">
      <c r="A9" s="2">
        <v>6</v>
      </c>
      <c r="B9" s="2" t="s">
        <v>293</v>
      </c>
      <c r="C9" s="2" t="s">
        <v>28</v>
      </c>
      <c r="D9" s="2">
        <v>18</v>
      </c>
      <c r="E9" s="2">
        <v>13</v>
      </c>
      <c r="F9" s="2">
        <v>1</v>
      </c>
      <c r="G9" s="2">
        <v>0</v>
      </c>
      <c r="H9" s="2">
        <v>1</v>
      </c>
      <c r="I9" s="2">
        <v>0</v>
      </c>
      <c r="J9" s="3">
        <f t="shared" si="0"/>
        <v>7.6923076923076927E-2</v>
      </c>
      <c r="K9" s="3">
        <f t="shared" si="1"/>
        <v>0.33333333333333331</v>
      </c>
    </row>
    <row r="10" spans="1:11" ht="18.75" customHeight="1" x14ac:dyDescent="0.4">
      <c r="A10" s="2">
        <v>7</v>
      </c>
      <c r="B10" s="2" t="s">
        <v>294</v>
      </c>
      <c r="C10" s="2" t="s">
        <v>28</v>
      </c>
      <c r="D10" s="2">
        <v>16</v>
      </c>
      <c r="E10" s="2">
        <v>14</v>
      </c>
      <c r="F10" s="2">
        <v>0</v>
      </c>
      <c r="G10" s="2">
        <v>0</v>
      </c>
      <c r="H10" s="2">
        <v>0</v>
      </c>
      <c r="I10" s="2">
        <v>0</v>
      </c>
      <c r="J10" s="3">
        <f t="shared" si="0"/>
        <v>0</v>
      </c>
      <c r="K10" s="3">
        <f t="shared" si="1"/>
        <v>0.125</v>
      </c>
    </row>
    <row r="11" spans="1:11" ht="18.75" customHeight="1" x14ac:dyDescent="0.4">
      <c r="A11" s="2">
        <v>8</v>
      </c>
      <c r="B11" s="2" t="s">
        <v>40</v>
      </c>
      <c r="C11" s="2" t="s">
        <v>28</v>
      </c>
      <c r="D11" s="2">
        <v>13</v>
      </c>
      <c r="E11" s="2">
        <v>9</v>
      </c>
      <c r="F11" s="2">
        <v>1</v>
      </c>
      <c r="G11" s="2">
        <v>0</v>
      </c>
      <c r="H11" s="2">
        <v>1</v>
      </c>
      <c r="I11" s="2">
        <v>0</v>
      </c>
      <c r="J11" s="3">
        <f t="shared" si="0"/>
        <v>0.1111111111111111</v>
      </c>
      <c r="K11" s="3">
        <f t="shared" si="1"/>
        <v>0.38461538461538464</v>
      </c>
    </row>
    <row r="12" spans="1:11" ht="18.75" customHeight="1" x14ac:dyDescent="0.4">
      <c r="A12" s="2">
        <v>9</v>
      </c>
      <c r="B12" s="2" t="s">
        <v>34</v>
      </c>
      <c r="C12" s="2" t="s">
        <v>28</v>
      </c>
      <c r="D12" s="2">
        <v>10</v>
      </c>
      <c r="E12" s="2">
        <v>10</v>
      </c>
      <c r="F12" s="2">
        <v>0</v>
      </c>
      <c r="G12" s="2">
        <v>0</v>
      </c>
      <c r="H12" s="2">
        <v>0</v>
      </c>
      <c r="I12" s="2">
        <v>0</v>
      </c>
      <c r="J12" s="3">
        <f t="shared" si="0"/>
        <v>0</v>
      </c>
      <c r="K12" s="3">
        <f t="shared" si="1"/>
        <v>0</v>
      </c>
    </row>
    <row r="13" spans="1:11" ht="18.75" customHeight="1" x14ac:dyDescent="0.4">
      <c r="A13" s="2">
        <v>10</v>
      </c>
      <c r="B13" s="2" t="s">
        <v>36</v>
      </c>
      <c r="C13" s="2" t="s">
        <v>28</v>
      </c>
      <c r="D13" s="2">
        <v>9</v>
      </c>
      <c r="E13" s="2">
        <v>8</v>
      </c>
      <c r="F13" s="2">
        <v>4</v>
      </c>
      <c r="G13" s="2">
        <v>1</v>
      </c>
      <c r="H13" s="2">
        <v>3</v>
      </c>
      <c r="I13" s="2">
        <v>0</v>
      </c>
      <c r="J13" s="3">
        <f t="shared" si="0"/>
        <v>0.5</v>
      </c>
      <c r="K13" s="3">
        <f t="shared" si="1"/>
        <v>0.55555555555555558</v>
      </c>
    </row>
    <row r="14" spans="1:11" ht="18.75" customHeight="1" x14ac:dyDescent="0.4">
      <c r="A14" s="2">
        <v>11</v>
      </c>
      <c r="B14" s="2" t="s">
        <v>340</v>
      </c>
      <c r="C14" s="2" t="s">
        <v>28</v>
      </c>
      <c r="D14" s="2">
        <v>8</v>
      </c>
      <c r="E14" s="2">
        <v>6</v>
      </c>
      <c r="F14" s="2">
        <v>0</v>
      </c>
      <c r="G14" s="2">
        <v>1</v>
      </c>
      <c r="H14" s="2">
        <v>0</v>
      </c>
      <c r="I14" s="2">
        <v>0</v>
      </c>
      <c r="J14" s="3">
        <f t="shared" si="0"/>
        <v>0</v>
      </c>
      <c r="K14" s="3">
        <f t="shared" si="1"/>
        <v>0.25</v>
      </c>
    </row>
    <row r="15" spans="1:11" ht="18.75" customHeight="1" x14ac:dyDescent="0.4">
      <c r="A15" s="2">
        <v>12</v>
      </c>
      <c r="B15" s="2" t="s">
        <v>31</v>
      </c>
      <c r="C15" s="2" t="s">
        <v>28</v>
      </c>
      <c r="D15" s="2">
        <v>7</v>
      </c>
      <c r="E15" s="2">
        <v>6</v>
      </c>
      <c r="F15" s="2">
        <v>0</v>
      </c>
      <c r="G15" s="2">
        <v>0</v>
      </c>
      <c r="H15" s="2">
        <v>0</v>
      </c>
      <c r="I15" s="2">
        <v>0</v>
      </c>
      <c r="J15" s="3">
        <f t="shared" si="0"/>
        <v>0</v>
      </c>
      <c r="K15" s="3">
        <f t="shared" si="1"/>
        <v>0.14285714285714285</v>
      </c>
    </row>
    <row r="16" spans="1:11" ht="18.75" customHeight="1" x14ac:dyDescent="0.4">
      <c r="A16" s="2">
        <v>13</v>
      </c>
      <c r="B16" s="2" t="s">
        <v>302</v>
      </c>
      <c r="C16" s="2" t="s">
        <v>28</v>
      </c>
      <c r="D16" s="2">
        <v>6</v>
      </c>
      <c r="E16" s="2">
        <v>6</v>
      </c>
      <c r="F16" s="2">
        <v>2</v>
      </c>
      <c r="G16" s="2">
        <v>1</v>
      </c>
      <c r="H16" s="2">
        <v>1</v>
      </c>
      <c r="I16" s="2">
        <v>0</v>
      </c>
      <c r="J16" s="3">
        <f t="shared" si="0"/>
        <v>0.33333333333333331</v>
      </c>
      <c r="K16" s="3">
        <f t="shared" si="1"/>
        <v>0.33333333333333331</v>
      </c>
    </row>
    <row r="17" spans="1:11" ht="18.75" customHeight="1" x14ac:dyDescent="0.4">
      <c r="A17" s="2">
        <v>14</v>
      </c>
      <c r="B17" s="2" t="s">
        <v>37</v>
      </c>
      <c r="C17" s="2" t="s">
        <v>28</v>
      </c>
      <c r="D17" s="2">
        <v>6</v>
      </c>
      <c r="E17" s="2">
        <v>6</v>
      </c>
      <c r="F17" s="2">
        <v>1</v>
      </c>
      <c r="G17" s="2">
        <v>0</v>
      </c>
      <c r="H17" s="2">
        <v>0</v>
      </c>
      <c r="I17" s="2">
        <v>0</v>
      </c>
      <c r="J17" s="3">
        <f t="shared" si="0"/>
        <v>0.16666666666666666</v>
      </c>
      <c r="K17" s="3">
        <f t="shared" si="1"/>
        <v>0.16666666666666666</v>
      </c>
    </row>
    <row r="18" spans="1:11" ht="18.75" customHeight="1" x14ac:dyDescent="0.4">
      <c r="A18" s="2">
        <v>15</v>
      </c>
      <c r="B18" s="2" t="s">
        <v>39</v>
      </c>
      <c r="C18" s="2" t="s">
        <v>28</v>
      </c>
      <c r="D18" s="2">
        <v>5</v>
      </c>
      <c r="E18" s="2">
        <v>5</v>
      </c>
      <c r="F18" s="2">
        <v>0</v>
      </c>
      <c r="G18" s="2">
        <v>0</v>
      </c>
      <c r="H18" s="2">
        <v>0</v>
      </c>
      <c r="I18" s="2">
        <v>0</v>
      </c>
      <c r="J18" s="3">
        <f t="shared" si="0"/>
        <v>0</v>
      </c>
      <c r="K18" s="3">
        <f t="shared" si="1"/>
        <v>0</v>
      </c>
    </row>
    <row r="19" spans="1:11" ht="18.75" customHeight="1" x14ac:dyDescent="0.4">
      <c r="A19" s="2">
        <v>16</v>
      </c>
      <c r="B19" s="2" t="s">
        <v>323</v>
      </c>
      <c r="C19" s="2" t="s">
        <v>28</v>
      </c>
      <c r="D19" s="2">
        <v>4</v>
      </c>
      <c r="E19" s="2">
        <v>4</v>
      </c>
      <c r="F19" s="2">
        <v>2</v>
      </c>
      <c r="G19" s="2">
        <v>0</v>
      </c>
      <c r="H19" s="2">
        <v>0</v>
      </c>
      <c r="I19" s="2">
        <v>0</v>
      </c>
      <c r="J19" s="3">
        <f t="shared" si="0"/>
        <v>0.5</v>
      </c>
      <c r="K19" s="3">
        <f t="shared" si="1"/>
        <v>0.5</v>
      </c>
    </row>
    <row r="20" spans="1:11" ht="18.75" customHeight="1" x14ac:dyDescent="0.4">
      <c r="A20" s="2">
        <v>17</v>
      </c>
      <c r="B20" s="2" t="s">
        <v>287</v>
      </c>
      <c r="C20" s="2" t="s">
        <v>28</v>
      </c>
      <c r="D20" s="2">
        <v>3</v>
      </c>
      <c r="E20" s="2">
        <v>2</v>
      </c>
      <c r="F20" s="2">
        <v>1</v>
      </c>
      <c r="G20" s="2">
        <v>0</v>
      </c>
      <c r="H20" s="2">
        <v>1</v>
      </c>
      <c r="I20" s="2">
        <v>0</v>
      </c>
      <c r="J20" s="3">
        <f t="shared" si="0"/>
        <v>0.5</v>
      </c>
      <c r="K20" s="3">
        <f t="shared" si="1"/>
        <v>0.66666666666666663</v>
      </c>
    </row>
    <row r="21" spans="1:11" ht="18.75" customHeight="1" x14ac:dyDescent="0.4">
      <c r="A21" s="2">
        <v>18</v>
      </c>
      <c r="B21" s="2" t="s">
        <v>289</v>
      </c>
      <c r="C21" s="2" t="s">
        <v>28</v>
      </c>
      <c r="D21" s="2">
        <v>3</v>
      </c>
      <c r="E21" s="2">
        <v>2</v>
      </c>
      <c r="F21" s="2">
        <v>1</v>
      </c>
      <c r="G21" s="2">
        <v>0</v>
      </c>
      <c r="H21" s="2">
        <v>0</v>
      </c>
      <c r="I21" s="2">
        <v>0</v>
      </c>
      <c r="J21" s="3">
        <f t="shared" si="0"/>
        <v>0.5</v>
      </c>
      <c r="K21" s="3">
        <f t="shared" si="1"/>
        <v>0.66666666666666663</v>
      </c>
    </row>
    <row r="22" spans="1:11" ht="18.75" customHeight="1" x14ac:dyDescent="0.4">
      <c r="A22" s="2">
        <v>19</v>
      </c>
      <c r="B22" s="2" t="s">
        <v>249</v>
      </c>
      <c r="C22" s="2" t="s">
        <v>28</v>
      </c>
      <c r="D22" s="2">
        <v>3</v>
      </c>
      <c r="E22" s="2">
        <v>3</v>
      </c>
      <c r="F22" s="2">
        <v>1</v>
      </c>
      <c r="G22" s="2">
        <v>0</v>
      </c>
      <c r="H22" s="2">
        <v>0</v>
      </c>
      <c r="I22" s="2">
        <v>0</v>
      </c>
      <c r="J22" s="3">
        <f t="shared" si="0"/>
        <v>0.33333333333333331</v>
      </c>
      <c r="K22" s="3">
        <f t="shared" si="1"/>
        <v>0.33333333333333331</v>
      </c>
    </row>
    <row r="23" spans="1:11" ht="18.75" customHeight="1" x14ac:dyDescent="0.4">
      <c r="A23" s="2">
        <v>20</v>
      </c>
      <c r="B23" s="2" t="s">
        <v>35</v>
      </c>
      <c r="C23" s="2" t="s">
        <v>28</v>
      </c>
      <c r="D23" s="2">
        <v>3</v>
      </c>
      <c r="E23" s="2">
        <v>3</v>
      </c>
      <c r="F23" s="2">
        <v>1</v>
      </c>
      <c r="G23" s="2">
        <v>1</v>
      </c>
      <c r="H23" s="2">
        <v>0</v>
      </c>
      <c r="I23" s="2">
        <v>0</v>
      </c>
      <c r="J23" s="3">
        <f t="shared" si="0"/>
        <v>0.33333333333333331</v>
      </c>
      <c r="K23" s="3">
        <f t="shared" si="1"/>
        <v>0.33333333333333331</v>
      </c>
    </row>
    <row r="24" spans="1:11" ht="18.75" customHeight="1" x14ac:dyDescent="0.4">
      <c r="A24" s="2">
        <v>21</v>
      </c>
      <c r="B24" s="2" t="s">
        <v>288</v>
      </c>
      <c r="C24" s="2" t="s">
        <v>28</v>
      </c>
      <c r="D24" s="2">
        <v>3</v>
      </c>
      <c r="E24" s="2">
        <v>3</v>
      </c>
      <c r="F24" s="2">
        <v>0</v>
      </c>
      <c r="G24" s="2">
        <v>0</v>
      </c>
      <c r="H24" s="2">
        <v>0</v>
      </c>
      <c r="I24" s="2">
        <v>0</v>
      </c>
      <c r="J24" s="3">
        <f t="shared" si="0"/>
        <v>0</v>
      </c>
      <c r="K24" s="3">
        <f t="shared" si="1"/>
        <v>0</v>
      </c>
    </row>
    <row r="25" spans="1:11" ht="18.75" customHeight="1" x14ac:dyDescent="0.4">
      <c r="A25" s="2">
        <v>22</v>
      </c>
      <c r="B25" s="2" t="s">
        <v>303</v>
      </c>
      <c r="C25" s="2" t="s">
        <v>28</v>
      </c>
      <c r="D25" s="2">
        <v>3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3">
        <f t="shared" si="0"/>
        <v>0</v>
      </c>
      <c r="K25" s="3">
        <f t="shared" si="1"/>
        <v>0.66666666666666663</v>
      </c>
    </row>
    <row r="26" spans="1:11" ht="18.75" customHeight="1" x14ac:dyDescent="0.4">
      <c r="A26" s="2">
        <v>23</v>
      </c>
      <c r="B26" s="2" t="s">
        <v>414</v>
      </c>
      <c r="C26" s="2" t="s">
        <v>28</v>
      </c>
      <c r="D26" s="2">
        <v>2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3">
        <f t="shared" si="0"/>
        <v>0</v>
      </c>
      <c r="K26" s="3">
        <f t="shared" si="1"/>
        <v>0.5</v>
      </c>
    </row>
    <row r="27" spans="1:11" ht="18.75" customHeight="1" x14ac:dyDescent="0.4">
      <c r="A27" s="2">
        <v>24</v>
      </c>
      <c r="B27" s="2" t="s">
        <v>324</v>
      </c>
      <c r="C27" s="2" t="s">
        <v>28</v>
      </c>
      <c r="D27" s="2">
        <v>2</v>
      </c>
      <c r="E27" s="2">
        <v>2</v>
      </c>
      <c r="F27" s="2">
        <v>0</v>
      </c>
      <c r="G27" s="2">
        <v>0</v>
      </c>
      <c r="H27" s="2">
        <v>0</v>
      </c>
      <c r="I27" s="2">
        <v>0</v>
      </c>
      <c r="J27" s="3">
        <f t="shared" si="0"/>
        <v>0</v>
      </c>
      <c r="K27" s="3">
        <f t="shared" si="1"/>
        <v>0</v>
      </c>
    </row>
    <row r="28" spans="1:11" ht="18.75" customHeight="1" x14ac:dyDescent="0.4">
      <c r="A28" s="2"/>
      <c r="B28" s="7" t="s">
        <v>459</v>
      </c>
      <c r="C28" s="8"/>
      <c r="D28" s="2">
        <f>SUM(D4:D27)</f>
        <v>293</v>
      </c>
      <c r="E28" s="2">
        <f t="shared" ref="E28:I28" si="2">SUM(E4:E27)</f>
        <v>243</v>
      </c>
      <c r="F28" s="2">
        <f t="shared" si="2"/>
        <v>42</v>
      </c>
      <c r="G28" s="2">
        <f t="shared" si="2"/>
        <v>13</v>
      </c>
      <c r="H28" s="2">
        <f t="shared" si="2"/>
        <v>9</v>
      </c>
      <c r="I28" s="2">
        <f t="shared" si="2"/>
        <v>0</v>
      </c>
      <c r="J28" s="3">
        <f t="shared" si="0"/>
        <v>0.1728395061728395</v>
      </c>
      <c r="K28" s="3">
        <f t="shared" si="1"/>
        <v>0.31399317406143346</v>
      </c>
    </row>
  </sheetData>
  <sortState xmlns:xlrd2="http://schemas.microsoft.com/office/spreadsheetml/2017/richdata2" ref="A4:K28">
    <sortCondition descending="1" ref="D4:D28"/>
    <sortCondition descending="1" ref="J4:J28"/>
  </sortState>
  <mergeCells count="3">
    <mergeCell ref="B28:C28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84BC-AE9E-4C82-854E-40E5DB28D6DB}">
  <dimension ref="A1:K28"/>
  <sheetViews>
    <sheetView topLeftCell="A16" workbookViewId="0">
      <selection activeCell="J32" sqref="J32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438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46</v>
      </c>
      <c r="C4" s="2" t="s">
        <v>43</v>
      </c>
      <c r="D4" s="2">
        <v>44</v>
      </c>
      <c r="E4" s="2">
        <v>37</v>
      </c>
      <c r="F4" s="2">
        <v>13</v>
      </c>
      <c r="G4" s="2">
        <v>10</v>
      </c>
      <c r="H4" s="2">
        <v>0</v>
      </c>
      <c r="I4" s="2">
        <v>0</v>
      </c>
      <c r="J4" s="3">
        <f t="shared" ref="J4:J28" si="0">IFERROR((F4)/E4,"-")</f>
        <v>0.35135135135135137</v>
      </c>
      <c r="K4" s="3">
        <f t="shared" ref="K4:K28" si="1">IFERROR((D4-E4+F4)/D4,"-")</f>
        <v>0.45454545454545453</v>
      </c>
    </row>
    <row r="5" spans="1:11" ht="18.75" customHeight="1" x14ac:dyDescent="0.4">
      <c r="A5" s="2">
        <v>2</v>
      </c>
      <c r="B5" s="2" t="s">
        <v>45</v>
      </c>
      <c r="C5" s="2" t="s">
        <v>43</v>
      </c>
      <c r="D5" s="2">
        <v>35</v>
      </c>
      <c r="E5" s="2">
        <v>30</v>
      </c>
      <c r="F5" s="2">
        <v>4</v>
      </c>
      <c r="G5" s="2">
        <v>2</v>
      </c>
      <c r="H5" s="2">
        <v>1</v>
      </c>
      <c r="I5" s="2">
        <v>0</v>
      </c>
      <c r="J5" s="3">
        <f t="shared" si="0"/>
        <v>0.13333333333333333</v>
      </c>
      <c r="K5" s="3">
        <f t="shared" si="1"/>
        <v>0.25714285714285712</v>
      </c>
    </row>
    <row r="6" spans="1:11" ht="18.75" customHeight="1" x14ac:dyDescent="0.4">
      <c r="A6" s="2">
        <v>3</v>
      </c>
      <c r="B6" s="2" t="s">
        <v>44</v>
      </c>
      <c r="C6" s="2" t="s">
        <v>43</v>
      </c>
      <c r="D6" s="2">
        <v>34</v>
      </c>
      <c r="E6" s="2">
        <v>30</v>
      </c>
      <c r="F6" s="2">
        <v>7</v>
      </c>
      <c r="G6" s="2">
        <v>1</v>
      </c>
      <c r="H6" s="2">
        <v>1</v>
      </c>
      <c r="I6" s="2">
        <v>0</v>
      </c>
      <c r="J6" s="3">
        <f t="shared" si="0"/>
        <v>0.23333333333333334</v>
      </c>
      <c r="K6" s="3">
        <f t="shared" si="1"/>
        <v>0.3235294117647059</v>
      </c>
    </row>
    <row r="7" spans="1:11" ht="18.75" customHeight="1" x14ac:dyDescent="0.4">
      <c r="A7" s="2">
        <v>4</v>
      </c>
      <c r="B7" s="2" t="s">
        <v>49</v>
      </c>
      <c r="C7" s="2" t="s">
        <v>43</v>
      </c>
      <c r="D7" s="2">
        <v>34</v>
      </c>
      <c r="E7" s="2">
        <v>28</v>
      </c>
      <c r="F7" s="2">
        <v>6</v>
      </c>
      <c r="G7" s="2">
        <v>1</v>
      </c>
      <c r="H7" s="2">
        <v>3</v>
      </c>
      <c r="I7" s="2">
        <v>0</v>
      </c>
      <c r="J7" s="3">
        <f t="shared" si="0"/>
        <v>0.21428571428571427</v>
      </c>
      <c r="K7" s="3">
        <f t="shared" si="1"/>
        <v>0.35294117647058826</v>
      </c>
    </row>
    <row r="8" spans="1:11" ht="18.75" customHeight="1" x14ac:dyDescent="0.4">
      <c r="A8" s="2">
        <v>5</v>
      </c>
      <c r="B8" s="2" t="s">
        <v>47</v>
      </c>
      <c r="C8" s="2" t="s">
        <v>43</v>
      </c>
      <c r="D8" s="2">
        <v>30</v>
      </c>
      <c r="E8" s="2">
        <v>29</v>
      </c>
      <c r="F8" s="2">
        <v>6</v>
      </c>
      <c r="G8" s="2">
        <v>3</v>
      </c>
      <c r="H8" s="2">
        <v>0</v>
      </c>
      <c r="I8" s="2">
        <v>0</v>
      </c>
      <c r="J8" s="3">
        <f t="shared" si="0"/>
        <v>0.20689655172413793</v>
      </c>
      <c r="K8" s="3">
        <f t="shared" si="1"/>
        <v>0.23333333333333334</v>
      </c>
    </row>
    <row r="9" spans="1:11" ht="18.75" customHeight="1" x14ac:dyDescent="0.4">
      <c r="A9" s="2">
        <v>6</v>
      </c>
      <c r="B9" s="2" t="s">
        <v>263</v>
      </c>
      <c r="C9" s="2" t="s">
        <v>43</v>
      </c>
      <c r="D9" s="2">
        <v>24</v>
      </c>
      <c r="E9" s="2">
        <v>20</v>
      </c>
      <c r="F9" s="2">
        <v>5</v>
      </c>
      <c r="G9" s="2">
        <v>1</v>
      </c>
      <c r="H9" s="2">
        <v>0</v>
      </c>
      <c r="I9" s="2">
        <v>0</v>
      </c>
      <c r="J9" s="3">
        <f t="shared" si="0"/>
        <v>0.25</v>
      </c>
      <c r="K9" s="3">
        <f t="shared" si="1"/>
        <v>0.375</v>
      </c>
    </row>
    <row r="10" spans="1:11" ht="18.75" customHeight="1" x14ac:dyDescent="0.4">
      <c r="A10" s="2">
        <v>7</v>
      </c>
      <c r="B10" s="2" t="s">
        <v>53</v>
      </c>
      <c r="C10" s="2" t="s">
        <v>43</v>
      </c>
      <c r="D10" s="2">
        <v>23</v>
      </c>
      <c r="E10" s="2">
        <v>18</v>
      </c>
      <c r="F10" s="2">
        <v>4</v>
      </c>
      <c r="G10" s="2">
        <v>5</v>
      </c>
      <c r="H10" s="2">
        <v>2</v>
      </c>
      <c r="I10" s="2">
        <v>1</v>
      </c>
      <c r="J10" s="3">
        <f t="shared" si="0"/>
        <v>0.22222222222222221</v>
      </c>
      <c r="K10" s="3">
        <f t="shared" si="1"/>
        <v>0.39130434782608697</v>
      </c>
    </row>
    <row r="11" spans="1:11" ht="18.75" customHeight="1" x14ac:dyDescent="0.4">
      <c r="A11" s="2">
        <v>8</v>
      </c>
      <c r="B11" s="2" t="s">
        <v>51</v>
      </c>
      <c r="C11" s="2" t="s">
        <v>43</v>
      </c>
      <c r="D11" s="2">
        <v>23</v>
      </c>
      <c r="E11" s="2">
        <v>19</v>
      </c>
      <c r="F11" s="2">
        <v>3</v>
      </c>
      <c r="G11" s="2">
        <v>1</v>
      </c>
      <c r="H11" s="2">
        <v>0</v>
      </c>
      <c r="I11" s="2">
        <v>0</v>
      </c>
      <c r="J11" s="3">
        <f t="shared" si="0"/>
        <v>0.15789473684210525</v>
      </c>
      <c r="K11" s="3">
        <f t="shared" si="1"/>
        <v>0.30434782608695654</v>
      </c>
    </row>
    <row r="12" spans="1:11" ht="18.75" customHeight="1" x14ac:dyDescent="0.4">
      <c r="A12" s="2">
        <v>9</v>
      </c>
      <c r="B12" s="2" t="s">
        <v>279</v>
      </c>
      <c r="C12" s="2" t="s">
        <v>43</v>
      </c>
      <c r="D12" s="2">
        <v>19</v>
      </c>
      <c r="E12" s="2">
        <v>16</v>
      </c>
      <c r="F12" s="2">
        <v>2</v>
      </c>
      <c r="G12" s="2">
        <v>2</v>
      </c>
      <c r="H12" s="2">
        <v>1</v>
      </c>
      <c r="I12" s="2">
        <v>0</v>
      </c>
      <c r="J12" s="3">
        <f t="shared" si="0"/>
        <v>0.125</v>
      </c>
      <c r="K12" s="3">
        <f t="shared" si="1"/>
        <v>0.26315789473684209</v>
      </c>
    </row>
    <row r="13" spans="1:11" ht="18.75" customHeight="1" x14ac:dyDescent="0.4">
      <c r="A13" s="2">
        <v>10</v>
      </c>
      <c r="B13" s="2" t="s">
        <v>365</v>
      </c>
      <c r="C13" s="2" t="s">
        <v>43</v>
      </c>
      <c r="D13" s="2">
        <v>18</v>
      </c>
      <c r="E13" s="2">
        <v>18</v>
      </c>
      <c r="F13" s="2">
        <v>6</v>
      </c>
      <c r="G13" s="2">
        <v>2</v>
      </c>
      <c r="H13" s="2">
        <v>2</v>
      </c>
      <c r="I13" s="2">
        <v>1</v>
      </c>
      <c r="J13" s="3">
        <f t="shared" si="0"/>
        <v>0.33333333333333331</v>
      </c>
      <c r="K13" s="3">
        <f t="shared" si="1"/>
        <v>0.33333333333333331</v>
      </c>
    </row>
    <row r="14" spans="1:11" ht="18.75" customHeight="1" x14ac:dyDescent="0.4">
      <c r="A14" s="2">
        <v>11</v>
      </c>
      <c r="B14" s="2" t="s">
        <v>50</v>
      </c>
      <c r="C14" s="2" t="s">
        <v>43</v>
      </c>
      <c r="D14" s="2">
        <v>18</v>
      </c>
      <c r="E14" s="2">
        <v>13</v>
      </c>
      <c r="F14" s="2">
        <v>4</v>
      </c>
      <c r="G14" s="2">
        <v>0</v>
      </c>
      <c r="H14" s="2">
        <v>4</v>
      </c>
      <c r="I14" s="2">
        <v>0</v>
      </c>
      <c r="J14" s="3">
        <f t="shared" si="0"/>
        <v>0.30769230769230771</v>
      </c>
      <c r="K14" s="3">
        <f t="shared" si="1"/>
        <v>0.5</v>
      </c>
    </row>
    <row r="15" spans="1:11" ht="18.75" customHeight="1" x14ac:dyDescent="0.4">
      <c r="A15" s="2">
        <v>12</v>
      </c>
      <c r="B15" s="2" t="s">
        <v>54</v>
      </c>
      <c r="C15" s="2" t="s">
        <v>43</v>
      </c>
      <c r="D15" s="2">
        <v>17</v>
      </c>
      <c r="E15" s="2">
        <v>17</v>
      </c>
      <c r="F15" s="2">
        <v>2</v>
      </c>
      <c r="G15" s="2">
        <v>3</v>
      </c>
      <c r="H15" s="2">
        <v>0</v>
      </c>
      <c r="I15" s="2">
        <v>0</v>
      </c>
      <c r="J15" s="3">
        <f t="shared" si="0"/>
        <v>0.11764705882352941</v>
      </c>
      <c r="K15" s="3">
        <f t="shared" si="1"/>
        <v>0.11764705882352941</v>
      </c>
    </row>
    <row r="16" spans="1:11" ht="18.75" customHeight="1" x14ac:dyDescent="0.4">
      <c r="A16" s="2">
        <v>13</v>
      </c>
      <c r="B16" s="2" t="s">
        <v>404</v>
      </c>
      <c r="C16" s="2" t="s">
        <v>43</v>
      </c>
      <c r="D16" s="2">
        <v>10</v>
      </c>
      <c r="E16" s="2">
        <v>10</v>
      </c>
      <c r="F16" s="2">
        <v>2</v>
      </c>
      <c r="G16" s="2">
        <v>4</v>
      </c>
      <c r="H16" s="2">
        <v>0</v>
      </c>
      <c r="I16" s="2">
        <v>0</v>
      </c>
      <c r="J16" s="3">
        <f t="shared" si="0"/>
        <v>0.2</v>
      </c>
      <c r="K16" s="3">
        <f t="shared" si="1"/>
        <v>0.2</v>
      </c>
    </row>
    <row r="17" spans="1:11" ht="18.75" customHeight="1" x14ac:dyDescent="0.4">
      <c r="A17" s="2">
        <v>14</v>
      </c>
      <c r="B17" s="2" t="s">
        <v>55</v>
      </c>
      <c r="C17" s="2" t="s">
        <v>43</v>
      </c>
      <c r="D17" s="2">
        <v>9</v>
      </c>
      <c r="E17" s="2">
        <v>9</v>
      </c>
      <c r="F17" s="2">
        <v>4</v>
      </c>
      <c r="G17" s="2">
        <v>3</v>
      </c>
      <c r="H17" s="2">
        <v>0</v>
      </c>
      <c r="I17" s="2">
        <v>0</v>
      </c>
      <c r="J17" s="3">
        <f t="shared" si="0"/>
        <v>0.44444444444444442</v>
      </c>
      <c r="K17" s="3">
        <f t="shared" si="1"/>
        <v>0.44444444444444442</v>
      </c>
    </row>
    <row r="18" spans="1:11" ht="18.75" customHeight="1" x14ac:dyDescent="0.4">
      <c r="A18" s="2">
        <v>15</v>
      </c>
      <c r="B18" s="2" t="s">
        <v>278</v>
      </c>
      <c r="C18" s="2" t="s">
        <v>43</v>
      </c>
      <c r="D18" s="2">
        <v>9</v>
      </c>
      <c r="E18" s="2">
        <v>8</v>
      </c>
      <c r="F18" s="2">
        <v>0</v>
      </c>
      <c r="G18" s="2">
        <v>0</v>
      </c>
      <c r="H18" s="2">
        <v>0</v>
      </c>
      <c r="I18" s="2">
        <v>0</v>
      </c>
      <c r="J18" s="3">
        <f t="shared" si="0"/>
        <v>0</v>
      </c>
      <c r="K18" s="3">
        <f t="shared" si="1"/>
        <v>0.1111111111111111</v>
      </c>
    </row>
    <row r="19" spans="1:11" ht="18.75" customHeight="1" x14ac:dyDescent="0.4">
      <c r="A19" s="2">
        <v>16</v>
      </c>
      <c r="B19" s="2" t="s">
        <v>319</v>
      </c>
      <c r="C19" s="2" t="s">
        <v>43</v>
      </c>
      <c r="D19" s="2">
        <v>8</v>
      </c>
      <c r="E19" s="2">
        <v>5</v>
      </c>
      <c r="F19" s="2">
        <v>1</v>
      </c>
      <c r="G19" s="2">
        <v>0</v>
      </c>
      <c r="H19" s="2">
        <v>0</v>
      </c>
      <c r="I19" s="2">
        <v>0</v>
      </c>
      <c r="J19" s="3">
        <f t="shared" si="0"/>
        <v>0.2</v>
      </c>
      <c r="K19" s="3">
        <f t="shared" si="1"/>
        <v>0.5</v>
      </c>
    </row>
    <row r="20" spans="1:11" ht="18.75" customHeight="1" x14ac:dyDescent="0.4">
      <c r="A20" s="2">
        <v>17</v>
      </c>
      <c r="B20" s="2" t="s">
        <v>292</v>
      </c>
      <c r="C20" s="2" t="s">
        <v>43</v>
      </c>
      <c r="D20" s="2">
        <v>5</v>
      </c>
      <c r="E20" s="2">
        <v>5</v>
      </c>
      <c r="F20" s="2">
        <v>3</v>
      </c>
      <c r="G20" s="2">
        <v>0</v>
      </c>
      <c r="H20" s="2">
        <v>0</v>
      </c>
      <c r="I20" s="2">
        <v>0</v>
      </c>
      <c r="J20" s="3">
        <f t="shared" si="0"/>
        <v>0.6</v>
      </c>
      <c r="K20" s="3">
        <f t="shared" si="1"/>
        <v>0.6</v>
      </c>
    </row>
    <row r="21" spans="1:11" ht="18.75" customHeight="1" x14ac:dyDescent="0.4">
      <c r="A21" s="2">
        <v>18</v>
      </c>
      <c r="B21" s="2" t="s">
        <v>337</v>
      </c>
      <c r="C21" s="2" t="s">
        <v>43</v>
      </c>
      <c r="D21" s="2">
        <v>5</v>
      </c>
      <c r="E21" s="2">
        <v>4</v>
      </c>
      <c r="F21" s="2">
        <v>0</v>
      </c>
      <c r="G21" s="2">
        <v>0</v>
      </c>
      <c r="H21" s="2">
        <v>0</v>
      </c>
      <c r="I21" s="2">
        <v>0</v>
      </c>
      <c r="J21" s="3">
        <f t="shared" si="0"/>
        <v>0</v>
      </c>
      <c r="K21" s="3">
        <f t="shared" si="1"/>
        <v>0.2</v>
      </c>
    </row>
    <row r="22" spans="1:11" ht="18.75" customHeight="1" x14ac:dyDescent="0.4">
      <c r="A22" s="2">
        <v>19</v>
      </c>
      <c r="B22" s="2" t="s">
        <v>247</v>
      </c>
      <c r="C22" s="2" t="s">
        <v>43</v>
      </c>
      <c r="D22" s="2">
        <v>5</v>
      </c>
      <c r="E22" s="2">
        <v>5</v>
      </c>
      <c r="F22" s="2">
        <v>0</v>
      </c>
      <c r="G22" s="2">
        <v>0</v>
      </c>
      <c r="H22" s="2">
        <v>1</v>
      </c>
      <c r="I22" s="2">
        <v>0</v>
      </c>
      <c r="J22" s="3">
        <f t="shared" si="0"/>
        <v>0</v>
      </c>
      <c r="K22" s="3">
        <f t="shared" si="1"/>
        <v>0</v>
      </c>
    </row>
    <row r="23" spans="1:11" ht="18.75" customHeight="1" x14ac:dyDescent="0.4">
      <c r="A23" s="2">
        <v>20</v>
      </c>
      <c r="B23" s="2" t="s">
        <v>400</v>
      </c>
      <c r="C23" s="2" t="s">
        <v>43</v>
      </c>
      <c r="D23" s="2">
        <v>3</v>
      </c>
      <c r="E23" s="2">
        <v>3</v>
      </c>
      <c r="F23" s="2">
        <v>1</v>
      </c>
      <c r="G23" s="2">
        <v>0</v>
      </c>
      <c r="H23" s="2">
        <v>0</v>
      </c>
      <c r="I23" s="2">
        <v>0</v>
      </c>
      <c r="J23" s="3">
        <f t="shared" si="0"/>
        <v>0.33333333333333331</v>
      </c>
      <c r="K23" s="3">
        <f t="shared" si="1"/>
        <v>0.33333333333333331</v>
      </c>
    </row>
    <row r="24" spans="1:11" ht="18.75" customHeight="1" x14ac:dyDescent="0.4">
      <c r="A24" s="2">
        <v>21</v>
      </c>
      <c r="B24" s="2" t="s">
        <v>388</v>
      </c>
      <c r="C24" s="2" t="s">
        <v>43</v>
      </c>
      <c r="D24" s="2">
        <v>3</v>
      </c>
      <c r="E24" s="2">
        <v>3</v>
      </c>
      <c r="F24" s="2">
        <v>1</v>
      </c>
      <c r="G24" s="2">
        <v>0</v>
      </c>
      <c r="H24" s="2">
        <v>0</v>
      </c>
      <c r="I24" s="2">
        <v>0</v>
      </c>
      <c r="J24" s="3">
        <f t="shared" si="0"/>
        <v>0.33333333333333331</v>
      </c>
      <c r="K24" s="3">
        <f t="shared" si="1"/>
        <v>0.33333333333333331</v>
      </c>
    </row>
    <row r="25" spans="1:11" ht="18.75" customHeight="1" x14ac:dyDescent="0.4">
      <c r="A25" s="2">
        <v>22</v>
      </c>
      <c r="B25" s="2" t="s">
        <v>366</v>
      </c>
      <c r="C25" s="2" t="s">
        <v>43</v>
      </c>
      <c r="D25" s="2">
        <v>3</v>
      </c>
      <c r="E25" s="2">
        <v>3</v>
      </c>
      <c r="F25" s="2">
        <v>1</v>
      </c>
      <c r="G25" s="2">
        <v>0</v>
      </c>
      <c r="H25" s="2">
        <v>0</v>
      </c>
      <c r="I25" s="2">
        <v>0</v>
      </c>
      <c r="J25" s="3">
        <f t="shared" si="0"/>
        <v>0.33333333333333331</v>
      </c>
      <c r="K25" s="3">
        <f t="shared" si="1"/>
        <v>0.33333333333333331</v>
      </c>
    </row>
    <row r="26" spans="1:11" ht="18.75" customHeight="1" x14ac:dyDescent="0.4">
      <c r="A26" s="2">
        <v>23</v>
      </c>
      <c r="B26" s="2" t="s">
        <v>387</v>
      </c>
      <c r="C26" s="2" t="s">
        <v>43</v>
      </c>
      <c r="D26" s="2">
        <v>2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3">
        <f t="shared" si="0"/>
        <v>0</v>
      </c>
      <c r="K26" s="3">
        <f t="shared" si="1"/>
        <v>0.5</v>
      </c>
    </row>
    <row r="27" spans="1:11" ht="18.75" customHeight="1" x14ac:dyDescent="0.4">
      <c r="A27" s="2">
        <v>24</v>
      </c>
      <c r="B27" s="2" t="s">
        <v>389</v>
      </c>
      <c r="C27" s="2" t="s">
        <v>43</v>
      </c>
      <c r="D27" s="2">
        <v>2</v>
      </c>
      <c r="E27" s="2">
        <v>2</v>
      </c>
      <c r="F27" s="2">
        <v>0</v>
      </c>
      <c r="G27" s="2">
        <v>0</v>
      </c>
      <c r="H27" s="2">
        <v>0</v>
      </c>
      <c r="I27" s="2">
        <v>0</v>
      </c>
      <c r="J27" s="3">
        <f t="shared" si="0"/>
        <v>0</v>
      </c>
      <c r="K27" s="3">
        <f t="shared" si="1"/>
        <v>0</v>
      </c>
    </row>
    <row r="28" spans="1:11" ht="18.75" customHeight="1" x14ac:dyDescent="0.4">
      <c r="A28" s="2"/>
      <c r="B28" s="7" t="s">
        <v>458</v>
      </c>
      <c r="C28" s="8"/>
      <c r="D28" s="2">
        <f>SUM(D4:D27)</f>
        <v>383</v>
      </c>
      <c r="E28" s="2">
        <f t="shared" ref="E28:I28" si="2">SUM(E4:E27)</f>
        <v>333</v>
      </c>
      <c r="F28" s="2">
        <f t="shared" si="2"/>
        <v>75</v>
      </c>
      <c r="G28" s="2">
        <f t="shared" si="2"/>
        <v>38</v>
      </c>
      <c r="H28" s="2">
        <f t="shared" si="2"/>
        <v>15</v>
      </c>
      <c r="I28" s="2">
        <f t="shared" si="2"/>
        <v>2</v>
      </c>
      <c r="J28" s="3">
        <f t="shared" si="0"/>
        <v>0.22522522522522523</v>
      </c>
      <c r="K28" s="3">
        <f t="shared" si="1"/>
        <v>0.32637075718015668</v>
      </c>
    </row>
  </sheetData>
  <sortState xmlns:xlrd2="http://schemas.microsoft.com/office/spreadsheetml/2017/richdata2" ref="A4:K29">
    <sortCondition descending="1" ref="D4:D29"/>
    <sortCondition descending="1" ref="J4:J29"/>
  </sortState>
  <mergeCells count="3">
    <mergeCell ref="B28:C28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B3A1B-994B-4B93-8E65-E46B18F40A14}">
  <dimension ref="A1:K22"/>
  <sheetViews>
    <sheetView topLeftCell="A14" workbookViewId="0">
      <selection activeCell="D22" sqref="D22:I22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437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63</v>
      </c>
      <c r="C4" s="2" t="s">
        <v>57</v>
      </c>
      <c r="D4" s="2">
        <v>53</v>
      </c>
      <c r="E4" s="2">
        <v>44</v>
      </c>
      <c r="F4" s="2">
        <v>7</v>
      </c>
      <c r="G4" s="2">
        <v>8</v>
      </c>
      <c r="H4" s="2">
        <v>4</v>
      </c>
      <c r="I4" s="2">
        <v>0</v>
      </c>
      <c r="J4" s="3">
        <f t="shared" ref="J4:J22" si="0">IFERROR((F4)/E4,"-")</f>
        <v>0.15909090909090909</v>
      </c>
      <c r="K4" s="3">
        <f t="shared" ref="K4:K22" si="1">IFERROR((D4-E4+F4)/D4,"-")</f>
        <v>0.30188679245283018</v>
      </c>
    </row>
    <row r="5" spans="1:11" ht="18.75" customHeight="1" x14ac:dyDescent="0.4">
      <c r="A5" s="2">
        <v>2</v>
      </c>
      <c r="B5" s="2" t="s">
        <v>59</v>
      </c>
      <c r="C5" s="2" t="s">
        <v>57</v>
      </c>
      <c r="D5" s="2">
        <v>52</v>
      </c>
      <c r="E5" s="2">
        <v>36</v>
      </c>
      <c r="F5" s="2">
        <v>14</v>
      </c>
      <c r="G5" s="2">
        <v>8</v>
      </c>
      <c r="H5" s="2">
        <v>29</v>
      </c>
      <c r="I5" s="2">
        <v>0</v>
      </c>
      <c r="J5" s="3">
        <f t="shared" si="0"/>
        <v>0.3888888888888889</v>
      </c>
      <c r="K5" s="3">
        <f t="shared" si="1"/>
        <v>0.57692307692307687</v>
      </c>
    </row>
    <row r="6" spans="1:11" ht="18.75" customHeight="1" x14ac:dyDescent="0.4">
      <c r="A6" s="2">
        <v>3</v>
      </c>
      <c r="B6" s="2" t="s">
        <v>26</v>
      </c>
      <c r="C6" s="2" t="s">
        <v>57</v>
      </c>
      <c r="D6" s="2">
        <v>47</v>
      </c>
      <c r="E6" s="2">
        <v>41</v>
      </c>
      <c r="F6" s="2">
        <v>6</v>
      </c>
      <c r="G6" s="2">
        <v>3</v>
      </c>
      <c r="H6" s="2">
        <v>0</v>
      </c>
      <c r="I6" s="2">
        <v>0</v>
      </c>
      <c r="J6" s="3">
        <f t="shared" si="0"/>
        <v>0.14634146341463414</v>
      </c>
      <c r="K6" s="3">
        <f t="shared" si="1"/>
        <v>0.25531914893617019</v>
      </c>
    </row>
    <row r="7" spans="1:11" ht="18.75" customHeight="1" x14ac:dyDescent="0.4">
      <c r="A7" s="2">
        <v>4</v>
      </c>
      <c r="B7" s="2" t="s">
        <v>285</v>
      </c>
      <c r="C7" s="2" t="s">
        <v>57</v>
      </c>
      <c r="D7" s="2">
        <v>44</v>
      </c>
      <c r="E7" s="2">
        <v>38</v>
      </c>
      <c r="F7" s="2">
        <v>9</v>
      </c>
      <c r="G7" s="2">
        <v>6</v>
      </c>
      <c r="H7" s="2">
        <v>1</v>
      </c>
      <c r="I7" s="2">
        <v>0</v>
      </c>
      <c r="J7" s="3">
        <f t="shared" si="0"/>
        <v>0.23684210526315788</v>
      </c>
      <c r="K7" s="3">
        <f t="shared" si="1"/>
        <v>0.34090909090909088</v>
      </c>
    </row>
    <row r="8" spans="1:11" ht="18.75" customHeight="1" x14ac:dyDescent="0.4">
      <c r="A8" s="2">
        <v>5</v>
      </c>
      <c r="B8" s="2" t="s">
        <v>38</v>
      </c>
      <c r="C8" s="2" t="s">
        <v>57</v>
      </c>
      <c r="D8" s="2">
        <v>43</v>
      </c>
      <c r="E8" s="2">
        <v>27</v>
      </c>
      <c r="F8" s="2">
        <v>11</v>
      </c>
      <c r="G8" s="2">
        <v>4</v>
      </c>
      <c r="H8" s="2">
        <v>5</v>
      </c>
      <c r="I8" s="2">
        <v>2</v>
      </c>
      <c r="J8" s="3">
        <f t="shared" si="0"/>
        <v>0.40740740740740738</v>
      </c>
      <c r="K8" s="3">
        <f t="shared" si="1"/>
        <v>0.62790697674418605</v>
      </c>
    </row>
    <row r="9" spans="1:11" ht="18.75" customHeight="1" x14ac:dyDescent="0.4">
      <c r="A9" s="2">
        <v>6</v>
      </c>
      <c r="B9" s="2" t="s">
        <v>58</v>
      </c>
      <c r="C9" s="2" t="s">
        <v>57</v>
      </c>
      <c r="D9" s="2">
        <v>42</v>
      </c>
      <c r="E9" s="2">
        <v>34</v>
      </c>
      <c r="F9" s="2">
        <v>1</v>
      </c>
      <c r="G9" s="2">
        <v>2</v>
      </c>
      <c r="H9" s="2">
        <v>0</v>
      </c>
      <c r="I9" s="2">
        <v>0</v>
      </c>
      <c r="J9" s="3">
        <f t="shared" si="0"/>
        <v>2.9411764705882353E-2</v>
      </c>
      <c r="K9" s="3">
        <f t="shared" si="1"/>
        <v>0.21428571428571427</v>
      </c>
    </row>
    <row r="10" spans="1:11" ht="18.75" customHeight="1" x14ac:dyDescent="0.4">
      <c r="A10" s="2">
        <v>7</v>
      </c>
      <c r="B10" s="2" t="s">
        <v>56</v>
      </c>
      <c r="C10" s="2" t="s">
        <v>57</v>
      </c>
      <c r="D10" s="2">
        <v>33</v>
      </c>
      <c r="E10" s="2">
        <v>26</v>
      </c>
      <c r="F10" s="2">
        <v>5</v>
      </c>
      <c r="G10" s="2">
        <v>3</v>
      </c>
      <c r="H10" s="2">
        <v>2</v>
      </c>
      <c r="I10" s="2">
        <v>0</v>
      </c>
      <c r="J10" s="3">
        <f t="shared" si="0"/>
        <v>0.19230769230769232</v>
      </c>
      <c r="K10" s="3">
        <f t="shared" si="1"/>
        <v>0.36363636363636365</v>
      </c>
    </row>
    <row r="11" spans="1:11" ht="18.75" customHeight="1" x14ac:dyDescent="0.4">
      <c r="A11" s="2">
        <v>8</v>
      </c>
      <c r="B11" s="2" t="s">
        <v>62</v>
      </c>
      <c r="C11" s="2" t="s">
        <v>57</v>
      </c>
      <c r="D11" s="2">
        <v>32</v>
      </c>
      <c r="E11" s="2">
        <v>28</v>
      </c>
      <c r="F11" s="2">
        <v>7</v>
      </c>
      <c r="G11" s="2">
        <v>11</v>
      </c>
      <c r="H11" s="2">
        <v>3</v>
      </c>
      <c r="I11" s="2">
        <v>1</v>
      </c>
      <c r="J11" s="3">
        <f t="shared" si="0"/>
        <v>0.25</v>
      </c>
      <c r="K11" s="3">
        <f t="shared" si="1"/>
        <v>0.34375</v>
      </c>
    </row>
    <row r="12" spans="1:11" ht="18.75" customHeight="1" x14ac:dyDescent="0.4">
      <c r="A12" s="2">
        <v>9</v>
      </c>
      <c r="B12" s="2" t="s">
        <v>65</v>
      </c>
      <c r="C12" s="2" t="s">
        <v>57</v>
      </c>
      <c r="D12" s="2">
        <v>29</v>
      </c>
      <c r="E12" s="2">
        <v>22</v>
      </c>
      <c r="F12" s="2">
        <v>6</v>
      </c>
      <c r="G12" s="2">
        <v>7</v>
      </c>
      <c r="H12" s="2">
        <v>1</v>
      </c>
      <c r="I12" s="2">
        <v>1</v>
      </c>
      <c r="J12" s="3">
        <f t="shared" si="0"/>
        <v>0.27272727272727271</v>
      </c>
      <c r="K12" s="3">
        <f t="shared" si="1"/>
        <v>0.44827586206896552</v>
      </c>
    </row>
    <row r="13" spans="1:11" ht="18.75" customHeight="1" x14ac:dyDescent="0.4">
      <c r="A13" s="2">
        <v>10</v>
      </c>
      <c r="B13" s="2" t="s">
        <v>69</v>
      </c>
      <c r="C13" s="2" t="s">
        <v>57</v>
      </c>
      <c r="D13" s="2">
        <v>24</v>
      </c>
      <c r="E13" s="2">
        <v>22</v>
      </c>
      <c r="F13" s="2">
        <v>6</v>
      </c>
      <c r="G13" s="2">
        <v>3</v>
      </c>
      <c r="H13" s="2">
        <v>3</v>
      </c>
      <c r="I13" s="2">
        <v>0</v>
      </c>
      <c r="J13" s="3">
        <f t="shared" si="0"/>
        <v>0.27272727272727271</v>
      </c>
      <c r="K13" s="3">
        <f t="shared" si="1"/>
        <v>0.33333333333333331</v>
      </c>
    </row>
    <row r="14" spans="1:11" ht="18.75" customHeight="1" x14ac:dyDescent="0.4">
      <c r="A14" s="2">
        <v>11</v>
      </c>
      <c r="B14" s="2" t="s">
        <v>60</v>
      </c>
      <c r="C14" s="2" t="s">
        <v>57</v>
      </c>
      <c r="D14" s="2">
        <v>21</v>
      </c>
      <c r="E14" s="2">
        <v>20</v>
      </c>
      <c r="F14" s="2">
        <v>5</v>
      </c>
      <c r="G14" s="2">
        <v>5</v>
      </c>
      <c r="H14" s="2">
        <v>4</v>
      </c>
      <c r="I14" s="2">
        <v>0</v>
      </c>
      <c r="J14" s="3">
        <f t="shared" si="0"/>
        <v>0.25</v>
      </c>
      <c r="K14" s="3">
        <f t="shared" si="1"/>
        <v>0.2857142857142857</v>
      </c>
    </row>
    <row r="15" spans="1:11" ht="18.75" customHeight="1" x14ac:dyDescent="0.4">
      <c r="A15" s="2">
        <v>12</v>
      </c>
      <c r="B15" s="2" t="s">
        <v>66</v>
      </c>
      <c r="C15" s="2" t="s">
        <v>57</v>
      </c>
      <c r="D15" s="2">
        <v>21</v>
      </c>
      <c r="E15" s="2">
        <v>18</v>
      </c>
      <c r="F15" s="2">
        <v>3</v>
      </c>
      <c r="G15" s="2">
        <v>1</v>
      </c>
      <c r="H15" s="2">
        <v>3</v>
      </c>
      <c r="I15" s="2">
        <v>0</v>
      </c>
      <c r="J15" s="3">
        <f t="shared" si="0"/>
        <v>0.16666666666666666</v>
      </c>
      <c r="K15" s="3">
        <f t="shared" si="1"/>
        <v>0.2857142857142857</v>
      </c>
    </row>
    <row r="16" spans="1:11" ht="18.75" customHeight="1" x14ac:dyDescent="0.4">
      <c r="A16" s="2">
        <v>13</v>
      </c>
      <c r="B16" s="2" t="s">
        <v>64</v>
      </c>
      <c r="C16" s="2" t="s">
        <v>57</v>
      </c>
      <c r="D16" s="2">
        <v>16</v>
      </c>
      <c r="E16" s="2">
        <v>13</v>
      </c>
      <c r="F16" s="2">
        <v>1</v>
      </c>
      <c r="G16" s="2">
        <v>2</v>
      </c>
      <c r="H16" s="2">
        <v>0</v>
      </c>
      <c r="I16" s="2">
        <v>0</v>
      </c>
      <c r="J16" s="3">
        <f t="shared" si="0"/>
        <v>7.6923076923076927E-2</v>
      </c>
      <c r="K16" s="3">
        <f t="shared" si="1"/>
        <v>0.25</v>
      </c>
    </row>
    <row r="17" spans="1:11" ht="18.75" customHeight="1" x14ac:dyDescent="0.4">
      <c r="A17" s="2">
        <v>14</v>
      </c>
      <c r="B17" s="2" t="s">
        <v>68</v>
      </c>
      <c r="C17" s="2" t="s">
        <v>57</v>
      </c>
      <c r="D17" s="2">
        <v>9</v>
      </c>
      <c r="E17" s="2">
        <v>8</v>
      </c>
      <c r="F17" s="2">
        <v>4</v>
      </c>
      <c r="G17" s="2">
        <v>3</v>
      </c>
      <c r="H17" s="2">
        <v>1</v>
      </c>
      <c r="I17" s="2">
        <v>0</v>
      </c>
      <c r="J17" s="3">
        <f t="shared" si="0"/>
        <v>0.5</v>
      </c>
      <c r="K17" s="3">
        <f t="shared" si="1"/>
        <v>0.55555555555555558</v>
      </c>
    </row>
    <row r="18" spans="1:11" ht="18.75" customHeight="1" x14ac:dyDescent="0.4">
      <c r="A18" s="2">
        <v>15</v>
      </c>
      <c r="B18" s="2" t="s">
        <v>397</v>
      </c>
      <c r="C18" s="2" t="s">
        <v>57</v>
      </c>
      <c r="D18" s="2">
        <v>3</v>
      </c>
      <c r="E18" s="2">
        <v>3</v>
      </c>
      <c r="F18" s="2">
        <v>1</v>
      </c>
      <c r="G18" s="2">
        <v>0</v>
      </c>
      <c r="H18" s="2">
        <v>0</v>
      </c>
      <c r="I18" s="2">
        <v>0</v>
      </c>
      <c r="J18" s="3">
        <f t="shared" si="0"/>
        <v>0.33333333333333331</v>
      </c>
      <c r="K18" s="3">
        <f t="shared" si="1"/>
        <v>0.33333333333333331</v>
      </c>
    </row>
    <row r="19" spans="1:11" ht="18.75" customHeight="1" x14ac:dyDescent="0.4">
      <c r="A19" s="2">
        <v>16</v>
      </c>
      <c r="B19" s="2" t="s">
        <v>363</v>
      </c>
      <c r="C19" s="2" t="s">
        <v>57</v>
      </c>
      <c r="D19" s="2">
        <v>3</v>
      </c>
      <c r="E19" s="2">
        <v>2</v>
      </c>
      <c r="F19" s="2">
        <v>0</v>
      </c>
      <c r="G19" s="2">
        <v>0</v>
      </c>
      <c r="H19" s="2">
        <v>0</v>
      </c>
      <c r="I19" s="2">
        <v>0</v>
      </c>
      <c r="J19" s="3">
        <f t="shared" si="0"/>
        <v>0</v>
      </c>
      <c r="K19" s="3">
        <f t="shared" si="1"/>
        <v>0.33333333333333331</v>
      </c>
    </row>
    <row r="20" spans="1:11" ht="18.75" customHeight="1" x14ac:dyDescent="0.4">
      <c r="A20" s="2">
        <v>17</v>
      </c>
      <c r="B20" s="2" t="s">
        <v>401</v>
      </c>
      <c r="C20" s="2" t="s">
        <v>57</v>
      </c>
      <c r="D20" s="2">
        <v>2</v>
      </c>
      <c r="E20" s="2">
        <v>2</v>
      </c>
      <c r="F20" s="2">
        <v>0</v>
      </c>
      <c r="G20" s="2">
        <v>0</v>
      </c>
      <c r="H20" s="2">
        <v>0</v>
      </c>
      <c r="I20" s="2">
        <v>0</v>
      </c>
      <c r="J20" s="3">
        <f t="shared" si="0"/>
        <v>0</v>
      </c>
      <c r="K20" s="3">
        <f t="shared" si="1"/>
        <v>0</v>
      </c>
    </row>
    <row r="21" spans="1:11" ht="18.75" customHeight="1" x14ac:dyDescent="0.4">
      <c r="A21" s="2">
        <v>18</v>
      </c>
      <c r="B21" s="2" t="s">
        <v>61</v>
      </c>
      <c r="C21" s="2" t="s">
        <v>57</v>
      </c>
      <c r="D21" s="2">
        <v>2</v>
      </c>
      <c r="E21" s="2">
        <v>2</v>
      </c>
      <c r="F21" s="2">
        <v>0</v>
      </c>
      <c r="G21" s="2">
        <v>0</v>
      </c>
      <c r="H21" s="2">
        <v>0</v>
      </c>
      <c r="I21" s="2">
        <v>0</v>
      </c>
      <c r="J21" s="3">
        <f t="shared" si="0"/>
        <v>0</v>
      </c>
      <c r="K21" s="3">
        <f t="shared" si="1"/>
        <v>0</v>
      </c>
    </row>
    <row r="22" spans="1:11" ht="18.75" customHeight="1" x14ac:dyDescent="0.4">
      <c r="A22" s="2"/>
      <c r="B22" s="7" t="s">
        <v>457</v>
      </c>
      <c r="C22" s="8"/>
      <c r="D22" s="2">
        <f>SUM(D4:D21)</f>
        <v>476</v>
      </c>
      <c r="E22" s="2">
        <f t="shared" ref="E22:I22" si="2">SUM(E4:E21)</f>
        <v>386</v>
      </c>
      <c r="F22" s="2">
        <f t="shared" si="2"/>
        <v>86</v>
      </c>
      <c r="G22" s="2">
        <f t="shared" si="2"/>
        <v>66</v>
      </c>
      <c r="H22" s="2">
        <f t="shared" si="2"/>
        <v>56</v>
      </c>
      <c r="I22" s="2">
        <f t="shared" si="2"/>
        <v>4</v>
      </c>
      <c r="J22" s="3">
        <f t="shared" si="0"/>
        <v>0.22279792746113988</v>
      </c>
      <c r="K22" s="3">
        <f t="shared" si="1"/>
        <v>0.36974789915966388</v>
      </c>
    </row>
  </sheetData>
  <sortState xmlns:xlrd2="http://schemas.microsoft.com/office/spreadsheetml/2017/richdata2" ref="A4:K22">
    <sortCondition descending="1" ref="D4:D22"/>
    <sortCondition descending="1" ref="J4:J22"/>
  </sortState>
  <mergeCells count="3">
    <mergeCell ref="B22:C22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2347-257B-4ACE-BA26-1C317DCC8B15}">
  <dimension ref="A1:K26"/>
  <sheetViews>
    <sheetView topLeftCell="A14" workbookViewId="0">
      <selection activeCell="D26" sqref="D26:I26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4.12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4.12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4.12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4.12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4.12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4.12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4.12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4.12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4.12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4.12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4.12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4.12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4.12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4.12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4.12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4.12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4.12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4.12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4.12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4.12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4.12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4.12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4.12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4.12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4.12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4.12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4.12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4.12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4.12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4.12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4.12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4.12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4.12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4.12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4.12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4.12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4.12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4.12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4.12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4.12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4.12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4.12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4.12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4.12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4.12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4.12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4.12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4.12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4.12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4.12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4.12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4.12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4.12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4.12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4.12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4.12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4.12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4.12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4.12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4.12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4.12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4.12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4.12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436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274</v>
      </c>
      <c r="C4" s="2" t="s">
        <v>73</v>
      </c>
      <c r="D4" s="2">
        <v>57</v>
      </c>
      <c r="E4" s="2">
        <v>47</v>
      </c>
      <c r="F4" s="2">
        <v>16</v>
      </c>
      <c r="G4" s="2">
        <v>22</v>
      </c>
      <c r="H4" s="2">
        <v>1</v>
      </c>
      <c r="I4" s="2">
        <v>4</v>
      </c>
      <c r="J4" s="3">
        <f t="shared" ref="J4:J26" si="0">IFERROR((F4)/E4,"-")</f>
        <v>0.34042553191489361</v>
      </c>
      <c r="K4" s="3">
        <f t="shared" ref="K4:K26" si="1">IFERROR((D4-E4+F4)/D4,"-")</f>
        <v>0.45614035087719296</v>
      </c>
    </row>
    <row r="5" spans="1:11" ht="18.75" customHeight="1" x14ac:dyDescent="0.4">
      <c r="A5" s="2">
        <v>2</v>
      </c>
      <c r="B5" s="2" t="s">
        <v>75</v>
      </c>
      <c r="C5" s="2" t="s">
        <v>73</v>
      </c>
      <c r="D5" s="2">
        <v>55</v>
      </c>
      <c r="E5" s="2">
        <v>39</v>
      </c>
      <c r="F5" s="2">
        <v>11</v>
      </c>
      <c r="G5" s="2">
        <v>3</v>
      </c>
      <c r="H5" s="2">
        <v>4</v>
      </c>
      <c r="I5" s="2">
        <v>0</v>
      </c>
      <c r="J5" s="3">
        <f t="shared" si="0"/>
        <v>0.28205128205128205</v>
      </c>
      <c r="K5" s="3">
        <f t="shared" si="1"/>
        <v>0.49090909090909091</v>
      </c>
    </row>
    <row r="6" spans="1:11" ht="18.75" customHeight="1" x14ac:dyDescent="0.4">
      <c r="A6" s="2">
        <v>3</v>
      </c>
      <c r="B6" s="2" t="s">
        <v>74</v>
      </c>
      <c r="C6" s="2" t="s">
        <v>73</v>
      </c>
      <c r="D6" s="2">
        <v>49</v>
      </c>
      <c r="E6" s="2">
        <v>42</v>
      </c>
      <c r="F6" s="2">
        <v>16</v>
      </c>
      <c r="G6" s="2">
        <v>9</v>
      </c>
      <c r="H6" s="2">
        <v>0</v>
      </c>
      <c r="I6" s="2">
        <v>0</v>
      </c>
      <c r="J6" s="3">
        <f t="shared" si="0"/>
        <v>0.38095238095238093</v>
      </c>
      <c r="K6" s="3">
        <f t="shared" si="1"/>
        <v>0.46938775510204084</v>
      </c>
    </row>
    <row r="7" spans="1:11" ht="18.75" customHeight="1" x14ac:dyDescent="0.4">
      <c r="A7" s="2">
        <v>4</v>
      </c>
      <c r="B7" s="2" t="s">
        <v>275</v>
      </c>
      <c r="C7" s="2" t="s">
        <v>73</v>
      </c>
      <c r="D7" s="2">
        <v>47</v>
      </c>
      <c r="E7" s="2">
        <v>38</v>
      </c>
      <c r="F7" s="2">
        <v>17</v>
      </c>
      <c r="G7" s="2">
        <v>16</v>
      </c>
      <c r="H7" s="2">
        <v>0</v>
      </c>
      <c r="I7" s="2">
        <v>1</v>
      </c>
      <c r="J7" s="3">
        <f t="shared" si="0"/>
        <v>0.44736842105263158</v>
      </c>
      <c r="K7" s="3">
        <f t="shared" si="1"/>
        <v>0.55319148936170215</v>
      </c>
    </row>
    <row r="8" spans="1:11" ht="18.75" customHeight="1" x14ac:dyDescent="0.4">
      <c r="A8" s="2">
        <v>5</v>
      </c>
      <c r="B8" s="2" t="s">
        <v>72</v>
      </c>
      <c r="C8" s="2" t="s">
        <v>73</v>
      </c>
      <c r="D8" s="2">
        <v>45</v>
      </c>
      <c r="E8" s="2">
        <v>35</v>
      </c>
      <c r="F8" s="2">
        <v>11</v>
      </c>
      <c r="G8" s="2">
        <v>6</v>
      </c>
      <c r="H8" s="2">
        <v>8</v>
      </c>
      <c r="I8" s="2">
        <v>0</v>
      </c>
      <c r="J8" s="3">
        <f t="shared" si="0"/>
        <v>0.31428571428571428</v>
      </c>
      <c r="K8" s="3">
        <f t="shared" si="1"/>
        <v>0.46666666666666667</v>
      </c>
    </row>
    <row r="9" spans="1:11" ht="18.75" customHeight="1" x14ac:dyDescent="0.4">
      <c r="A9" s="2">
        <v>6</v>
      </c>
      <c r="B9" s="2" t="s">
        <v>78</v>
      </c>
      <c r="C9" s="2" t="s">
        <v>73</v>
      </c>
      <c r="D9" s="2">
        <v>37</v>
      </c>
      <c r="E9" s="2">
        <v>31</v>
      </c>
      <c r="F9" s="2">
        <v>10</v>
      </c>
      <c r="G9" s="2">
        <v>4</v>
      </c>
      <c r="H9" s="2">
        <v>2</v>
      </c>
      <c r="I9" s="2">
        <v>0</v>
      </c>
      <c r="J9" s="3">
        <f t="shared" si="0"/>
        <v>0.32258064516129031</v>
      </c>
      <c r="K9" s="3">
        <f t="shared" si="1"/>
        <v>0.43243243243243246</v>
      </c>
    </row>
    <row r="10" spans="1:11" ht="18.75" customHeight="1" x14ac:dyDescent="0.4">
      <c r="A10" s="2">
        <v>7</v>
      </c>
      <c r="B10" s="2" t="s">
        <v>98</v>
      </c>
      <c r="C10" s="2" t="s">
        <v>73</v>
      </c>
      <c r="D10" s="2">
        <v>37</v>
      </c>
      <c r="E10" s="2">
        <v>29</v>
      </c>
      <c r="F10" s="2">
        <v>2</v>
      </c>
      <c r="G10" s="2">
        <v>4</v>
      </c>
      <c r="H10" s="2">
        <v>2</v>
      </c>
      <c r="I10" s="2">
        <v>0</v>
      </c>
      <c r="J10" s="3">
        <f t="shared" si="0"/>
        <v>6.8965517241379309E-2</v>
      </c>
      <c r="K10" s="3">
        <f t="shared" si="1"/>
        <v>0.27027027027027029</v>
      </c>
    </row>
    <row r="11" spans="1:11" ht="18.75" customHeight="1" x14ac:dyDescent="0.4">
      <c r="A11" s="2">
        <v>8</v>
      </c>
      <c r="B11" s="2" t="s">
        <v>77</v>
      </c>
      <c r="C11" s="2" t="s">
        <v>73</v>
      </c>
      <c r="D11" s="2">
        <v>23</v>
      </c>
      <c r="E11" s="2">
        <v>20</v>
      </c>
      <c r="F11" s="2">
        <v>6</v>
      </c>
      <c r="G11" s="2">
        <v>3</v>
      </c>
      <c r="H11" s="2">
        <v>0</v>
      </c>
      <c r="I11" s="2">
        <v>0</v>
      </c>
      <c r="J11" s="3">
        <f t="shared" si="0"/>
        <v>0.3</v>
      </c>
      <c r="K11" s="3">
        <f t="shared" si="1"/>
        <v>0.39130434782608697</v>
      </c>
    </row>
    <row r="12" spans="1:11" ht="18.75" customHeight="1" x14ac:dyDescent="0.4">
      <c r="A12" s="2">
        <v>9</v>
      </c>
      <c r="B12" s="2" t="s">
        <v>295</v>
      </c>
      <c r="C12" s="2" t="s">
        <v>73</v>
      </c>
      <c r="D12" s="2">
        <v>23</v>
      </c>
      <c r="E12" s="2">
        <v>18</v>
      </c>
      <c r="F12" s="2">
        <v>3</v>
      </c>
      <c r="G12" s="2">
        <v>3</v>
      </c>
      <c r="H12" s="2">
        <v>0</v>
      </c>
      <c r="I12" s="2">
        <v>0</v>
      </c>
      <c r="J12" s="3">
        <f t="shared" si="0"/>
        <v>0.16666666666666666</v>
      </c>
      <c r="K12" s="3">
        <f t="shared" si="1"/>
        <v>0.34782608695652173</v>
      </c>
    </row>
    <row r="13" spans="1:11" ht="18.75" customHeight="1" x14ac:dyDescent="0.4">
      <c r="A13" s="2">
        <v>10</v>
      </c>
      <c r="B13" s="2" t="s">
        <v>203</v>
      </c>
      <c r="C13" s="2" t="s">
        <v>73</v>
      </c>
      <c r="D13" s="2">
        <v>20</v>
      </c>
      <c r="E13" s="2">
        <v>17</v>
      </c>
      <c r="F13" s="2">
        <v>7</v>
      </c>
      <c r="G13" s="2">
        <v>2</v>
      </c>
      <c r="H13" s="2">
        <v>1</v>
      </c>
      <c r="I13" s="2">
        <v>0</v>
      </c>
      <c r="J13" s="3">
        <f t="shared" si="0"/>
        <v>0.41176470588235292</v>
      </c>
      <c r="K13" s="3">
        <f t="shared" si="1"/>
        <v>0.5</v>
      </c>
    </row>
    <row r="14" spans="1:11" ht="18.75" customHeight="1" x14ac:dyDescent="0.4">
      <c r="A14" s="2">
        <v>11</v>
      </c>
      <c r="B14" s="2" t="s">
        <v>311</v>
      </c>
      <c r="C14" s="2" t="s">
        <v>73</v>
      </c>
      <c r="D14" s="2">
        <v>19</v>
      </c>
      <c r="E14" s="2">
        <v>15</v>
      </c>
      <c r="F14" s="2">
        <v>3</v>
      </c>
      <c r="G14" s="2">
        <v>0</v>
      </c>
      <c r="H14" s="2">
        <v>4</v>
      </c>
      <c r="I14" s="2">
        <v>0</v>
      </c>
      <c r="J14" s="3">
        <f t="shared" si="0"/>
        <v>0.2</v>
      </c>
      <c r="K14" s="3">
        <f t="shared" si="1"/>
        <v>0.36842105263157893</v>
      </c>
    </row>
    <row r="15" spans="1:11" ht="18.75" customHeight="1" x14ac:dyDescent="0.4">
      <c r="A15" s="2">
        <v>12</v>
      </c>
      <c r="B15" s="2" t="s">
        <v>254</v>
      </c>
      <c r="C15" s="2" t="s">
        <v>73</v>
      </c>
      <c r="D15" s="2">
        <v>19</v>
      </c>
      <c r="E15" s="2">
        <v>13</v>
      </c>
      <c r="F15" s="2">
        <v>2</v>
      </c>
      <c r="G15" s="2">
        <v>2</v>
      </c>
      <c r="H15" s="2">
        <v>0</v>
      </c>
      <c r="I15" s="2">
        <v>0</v>
      </c>
      <c r="J15" s="3">
        <f t="shared" si="0"/>
        <v>0.15384615384615385</v>
      </c>
      <c r="K15" s="3">
        <f t="shared" si="1"/>
        <v>0.42105263157894735</v>
      </c>
    </row>
    <row r="16" spans="1:11" ht="18.75" customHeight="1" x14ac:dyDescent="0.4">
      <c r="A16" s="2">
        <v>13</v>
      </c>
      <c r="B16" s="2" t="s">
        <v>309</v>
      </c>
      <c r="C16" s="2" t="s">
        <v>73</v>
      </c>
      <c r="D16" s="2">
        <v>18</v>
      </c>
      <c r="E16" s="2">
        <v>16</v>
      </c>
      <c r="F16" s="2">
        <v>2</v>
      </c>
      <c r="G16" s="2">
        <v>0</v>
      </c>
      <c r="H16" s="2">
        <v>1</v>
      </c>
      <c r="I16" s="2">
        <v>0</v>
      </c>
      <c r="J16" s="3">
        <f t="shared" si="0"/>
        <v>0.125</v>
      </c>
      <c r="K16" s="3">
        <f t="shared" si="1"/>
        <v>0.22222222222222221</v>
      </c>
    </row>
    <row r="17" spans="1:11" ht="18.75" customHeight="1" x14ac:dyDescent="0.4">
      <c r="A17" s="2">
        <v>14</v>
      </c>
      <c r="B17" s="2" t="s">
        <v>273</v>
      </c>
      <c r="C17" s="2" t="s">
        <v>73</v>
      </c>
      <c r="D17" s="2">
        <v>12</v>
      </c>
      <c r="E17" s="2">
        <v>11</v>
      </c>
      <c r="F17" s="2">
        <v>5</v>
      </c>
      <c r="G17" s="2">
        <v>0</v>
      </c>
      <c r="H17" s="2">
        <v>1</v>
      </c>
      <c r="I17" s="2">
        <v>0</v>
      </c>
      <c r="J17" s="3">
        <f t="shared" si="0"/>
        <v>0.45454545454545453</v>
      </c>
      <c r="K17" s="3">
        <f t="shared" si="1"/>
        <v>0.5</v>
      </c>
    </row>
    <row r="18" spans="1:11" ht="18.75" customHeight="1" x14ac:dyDescent="0.4">
      <c r="A18" s="2">
        <v>15</v>
      </c>
      <c r="B18" s="2" t="s">
        <v>76</v>
      </c>
      <c r="C18" s="2" t="s">
        <v>73</v>
      </c>
      <c r="D18" s="2">
        <v>12</v>
      </c>
      <c r="E18" s="2">
        <v>11</v>
      </c>
      <c r="F18" s="2">
        <v>4</v>
      </c>
      <c r="G18" s="2">
        <v>2</v>
      </c>
      <c r="H18" s="2">
        <v>1</v>
      </c>
      <c r="I18" s="2">
        <v>0</v>
      </c>
      <c r="J18" s="3">
        <f t="shared" si="0"/>
        <v>0.36363636363636365</v>
      </c>
      <c r="K18" s="3">
        <f t="shared" si="1"/>
        <v>0.41666666666666669</v>
      </c>
    </row>
    <row r="19" spans="1:11" ht="18.75" customHeight="1" x14ac:dyDescent="0.4">
      <c r="A19" s="2">
        <v>16</v>
      </c>
      <c r="B19" s="2" t="s">
        <v>409</v>
      </c>
      <c r="C19" s="2" t="s">
        <v>73</v>
      </c>
      <c r="D19" s="2">
        <v>11</v>
      </c>
      <c r="E19" s="2">
        <v>8</v>
      </c>
      <c r="F19" s="2">
        <v>2</v>
      </c>
      <c r="G19" s="2">
        <v>1</v>
      </c>
      <c r="H19" s="2">
        <v>0</v>
      </c>
      <c r="I19" s="2">
        <v>0</v>
      </c>
      <c r="J19" s="3">
        <f t="shared" si="0"/>
        <v>0.25</v>
      </c>
      <c r="K19" s="3">
        <f t="shared" si="1"/>
        <v>0.45454545454545453</v>
      </c>
    </row>
    <row r="20" spans="1:11" ht="18.75" customHeight="1" x14ac:dyDescent="0.4">
      <c r="A20" s="2">
        <v>17</v>
      </c>
      <c r="B20" s="2" t="s">
        <v>272</v>
      </c>
      <c r="C20" s="2" t="s">
        <v>73</v>
      </c>
      <c r="D20" s="2">
        <v>11</v>
      </c>
      <c r="E20" s="2">
        <v>8</v>
      </c>
      <c r="F20" s="2">
        <v>1</v>
      </c>
      <c r="G20" s="2">
        <v>0</v>
      </c>
      <c r="H20" s="2">
        <v>0</v>
      </c>
      <c r="I20" s="2">
        <v>0</v>
      </c>
      <c r="J20" s="3">
        <f t="shared" si="0"/>
        <v>0.125</v>
      </c>
      <c r="K20" s="3">
        <f t="shared" si="1"/>
        <v>0.36363636363636365</v>
      </c>
    </row>
    <row r="21" spans="1:11" ht="18.75" customHeight="1" x14ac:dyDescent="0.4">
      <c r="A21" s="2">
        <v>18</v>
      </c>
      <c r="B21" s="2" t="s">
        <v>296</v>
      </c>
      <c r="C21" s="2" t="s">
        <v>73</v>
      </c>
      <c r="D21" s="2">
        <v>8</v>
      </c>
      <c r="E21" s="2">
        <v>8</v>
      </c>
      <c r="F21" s="2">
        <v>4</v>
      </c>
      <c r="G21" s="2">
        <v>6</v>
      </c>
      <c r="H21" s="2">
        <v>0</v>
      </c>
      <c r="I21" s="2">
        <v>2</v>
      </c>
      <c r="J21" s="3">
        <f t="shared" si="0"/>
        <v>0.5</v>
      </c>
      <c r="K21" s="3">
        <f t="shared" si="1"/>
        <v>0.5</v>
      </c>
    </row>
    <row r="22" spans="1:11" ht="18.75" customHeight="1" x14ac:dyDescent="0.4">
      <c r="A22" s="2">
        <v>19</v>
      </c>
      <c r="B22" s="2" t="s">
        <v>374</v>
      </c>
      <c r="C22" s="2" t="s">
        <v>73</v>
      </c>
      <c r="D22" s="2">
        <v>5</v>
      </c>
      <c r="E22" s="2">
        <v>5</v>
      </c>
      <c r="F22" s="2">
        <v>3</v>
      </c>
      <c r="G22" s="2">
        <v>0</v>
      </c>
      <c r="H22" s="2">
        <v>1</v>
      </c>
      <c r="I22" s="2">
        <v>0</v>
      </c>
      <c r="J22" s="3">
        <f t="shared" si="0"/>
        <v>0.6</v>
      </c>
      <c r="K22" s="3">
        <f t="shared" si="1"/>
        <v>0.6</v>
      </c>
    </row>
    <row r="23" spans="1:11" ht="18.75" customHeight="1" x14ac:dyDescent="0.4">
      <c r="A23" s="2">
        <v>20</v>
      </c>
      <c r="B23" s="2" t="s">
        <v>89</v>
      </c>
      <c r="C23" s="2" t="s">
        <v>73</v>
      </c>
      <c r="D23" s="2">
        <v>4</v>
      </c>
      <c r="E23" s="2">
        <v>4</v>
      </c>
      <c r="F23" s="2">
        <v>0</v>
      </c>
      <c r="G23" s="2">
        <v>0</v>
      </c>
      <c r="H23" s="2">
        <v>0</v>
      </c>
      <c r="I23" s="2">
        <v>0</v>
      </c>
      <c r="J23" s="3">
        <f t="shared" si="0"/>
        <v>0</v>
      </c>
      <c r="K23" s="3">
        <f t="shared" si="1"/>
        <v>0</v>
      </c>
    </row>
    <row r="24" spans="1:11" ht="18.75" customHeight="1" x14ac:dyDescent="0.4">
      <c r="A24" s="2">
        <v>21</v>
      </c>
      <c r="B24" s="2" t="s">
        <v>399</v>
      </c>
      <c r="C24" s="2" t="s">
        <v>73</v>
      </c>
      <c r="D24" s="2">
        <v>3</v>
      </c>
      <c r="E24" s="2">
        <v>2</v>
      </c>
      <c r="F24" s="2">
        <v>0</v>
      </c>
      <c r="G24" s="2">
        <v>0</v>
      </c>
      <c r="H24" s="2">
        <v>0</v>
      </c>
      <c r="I24" s="2">
        <v>0</v>
      </c>
      <c r="J24" s="3">
        <f t="shared" si="0"/>
        <v>0</v>
      </c>
      <c r="K24" s="3">
        <f t="shared" si="1"/>
        <v>0.33333333333333331</v>
      </c>
    </row>
    <row r="25" spans="1:11" ht="18.75" customHeight="1" x14ac:dyDescent="0.4">
      <c r="A25" s="2">
        <v>22</v>
      </c>
      <c r="B25" s="2" t="s">
        <v>350</v>
      </c>
      <c r="C25" s="2" t="s">
        <v>73</v>
      </c>
      <c r="D25" s="2">
        <v>2</v>
      </c>
      <c r="E25" s="2">
        <v>2</v>
      </c>
      <c r="F25" s="2">
        <v>0</v>
      </c>
      <c r="G25" s="2">
        <v>0</v>
      </c>
      <c r="H25" s="2">
        <v>0</v>
      </c>
      <c r="I25" s="2">
        <v>0</v>
      </c>
      <c r="J25" s="3">
        <f t="shared" si="0"/>
        <v>0</v>
      </c>
      <c r="K25" s="3">
        <f t="shared" si="1"/>
        <v>0</v>
      </c>
    </row>
    <row r="26" spans="1:11" ht="18.75" customHeight="1" x14ac:dyDescent="0.4">
      <c r="A26" s="2"/>
      <c r="B26" s="7" t="s">
        <v>456</v>
      </c>
      <c r="C26" s="8"/>
      <c r="D26" s="2">
        <f>SUM(D4:D25)</f>
        <v>517</v>
      </c>
      <c r="E26" s="2">
        <f t="shared" ref="E26:I26" si="2">SUM(E4:E25)</f>
        <v>419</v>
      </c>
      <c r="F26" s="2">
        <f t="shared" si="2"/>
        <v>125</v>
      </c>
      <c r="G26" s="2">
        <f t="shared" si="2"/>
        <v>83</v>
      </c>
      <c r="H26" s="2">
        <f t="shared" si="2"/>
        <v>26</v>
      </c>
      <c r="I26" s="2">
        <f t="shared" si="2"/>
        <v>7</v>
      </c>
      <c r="J26" s="3">
        <f t="shared" si="0"/>
        <v>0.29832935560859186</v>
      </c>
      <c r="K26" s="3">
        <f t="shared" si="1"/>
        <v>0.43133462282398455</v>
      </c>
    </row>
  </sheetData>
  <sortState xmlns:xlrd2="http://schemas.microsoft.com/office/spreadsheetml/2017/richdata2" ref="A4:K29">
    <sortCondition descending="1" ref="D4:D29"/>
    <sortCondition descending="1" ref="J4:J29"/>
  </sortState>
  <mergeCells count="3">
    <mergeCell ref="B26:C26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4FA9-1CF3-4D1B-B3D9-8DE6F96F727E}">
  <dimension ref="A1:K26"/>
  <sheetViews>
    <sheetView topLeftCell="A14" zoomScaleNormal="100" workbookViewId="0">
      <selection activeCell="D26" sqref="D26:I26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435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70</v>
      </c>
      <c r="C4" s="2" t="s">
        <v>83</v>
      </c>
      <c r="D4" s="2">
        <v>48</v>
      </c>
      <c r="E4" s="2">
        <v>41</v>
      </c>
      <c r="F4" s="2">
        <v>15</v>
      </c>
      <c r="G4" s="2">
        <v>8</v>
      </c>
      <c r="H4" s="2">
        <v>2</v>
      </c>
      <c r="I4" s="2">
        <v>0</v>
      </c>
      <c r="J4" s="3">
        <f t="shared" ref="J4:J26" si="0">IFERROR((F4)/E4,"-")</f>
        <v>0.36585365853658536</v>
      </c>
      <c r="K4" s="3">
        <f t="shared" ref="K4:K26" si="1">IFERROR((D4-E4+F4)/D4,"-")</f>
        <v>0.45833333333333331</v>
      </c>
    </row>
    <row r="5" spans="1:11" ht="18.75" customHeight="1" x14ac:dyDescent="0.4">
      <c r="A5" s="2">
        <v>2</v>
      </c>
      <c r="B5" s="2" t="s">
        <v>88</v>
      </c>
      <c r="C5" s="2" t="s">
        <v>83</v>
      </c>
      <c r="D5" s="2">
        <v>48</v>
      </c>
      <c r="E5" s="2">
        <v>40</v>
      </c>
      <c r="F5" s="2">
        <v>11</v>
      </c>
      <c r="G5" s="2">
        <v>6</v>
      </c>
      <c r="H5" s="2">
        <v>1</v>
      </c>
      <c r="I5" s="2">
        <v>0</v>
      </c>
      <c r="J5" s="3">
        <f t="shared" si="0"/>
        <v>0.27500000000000002</v>
      </c>
      <c r="K5" s="3">
        <f t="shared" si="1"/>
        <v>0.39583333333333331</v>
      </c>
    </row>
    <row r="6" spans="1:11" ht="18.75" customHeight="1" x14ac:dyDescent="0.4">
      <c r="A6" s="2">
        <v>3</v>
      </c>
      <c r="B6" s="2" t="s">
        <v>86</v>
      </c>
      <c r="C6" s="2" t="s">
        <v>83</v>
      </c>
      <c r="D6" s="2">
        <v>48</v>
      </c>
      <c r="E6" s="2">
        <v>40</v>
      </c>
      <c r="F6" s="2">
        <v>11</v>
      </c>
      <c r="G6" s="2">
        <v>7</v>
      </c>
      <c r="H6" s="2">
        <v>7</v>
      </c>
      <c r="I6" s="2">
        <v>1</v>
      </c>
      <c r="J6" s="3">
        <f t="shared" si="0"/>
        <v>0.27500000000000002</v>
      </c>
      <c r="K6" s="3">
        <f t="shared" si="1"/>
        <v>0.39583333333333331</v>
      </c>
    </row>
    <row r="7" spans="1:11" ht="18.75" customHeight="1" x14ac:dyDescent="0.4">
      <c r="A7" s="2">
        <v>4</v>
      </c>
      <c r="B7" s="2" t="s">
        <v>87</v>
      </c>
      <c r="C7" s="2" t="s">
        <v>83</v>
      </c>
      <c r="D7" s="2">
        <v>47</v>
      </c>
      <c r="E7" s="2">
        <v>42</v>
      </c>
      <c r="F7" s="2">
        <v>12</v>
      </c>
      <c r="G7" s="2">
        <v>4</v>
      </c>
      <c r="H7" s="2">
        <v>1</v>
      </c>
      <c r="I7" s="2">
        <v>0</v>
      </c>
      <c r="J7" s="3">
        <f t="shared" si="0"/>
        <v>0.2857142857142857</v>
      </c>
      <c r="K7" s="3">
        <f t="shared" si="1"/>
        <v>0.36170212765957449</v>
      </c>
    </row>
    <row r="8" spans="1:11" ht="18.75" customHeight="1" x14ac:dyDescent="0.4">
      <c r="A8" s="2">
        <v>5</v>
      </c>
      <c r="B8" s="2" t="s">
        <v>84</v>
      </c>
      <c r="C8" s="2" t="s">
        <v>83</v>
      </c>
      <c r="D8" s="2">
        <v>43</v>
      </c>
      <c r="E8" s="2">
        <v>27</v>
      </c>
      <c r="F8" s="2">
        <v>6</v>
      </c>
      <c r="G8" s="2">
        <v>7</v>
      </c>
      <c r="H8" s="2">
        <v>1</v>
      </c>
      <c r="I8" s="2">
        <v>0</v>
      </c>
      <c r="J8" s="3">
        <f t="shared" si="0"/>
        <v>0.22222222222222221</v>
      </c>
      <c r="K8" s="3">
        <f t="shared" si="1"/>
        <v>0.51162790697674421</v>
      </c>
    </row>
    <row r="9" spans="1:11" ht="18.75" customHeight="1" x14ac:dyDescent="0.4">
      <c r="A9" s="2">
        <v>6</v>
      </c>
      <c r="B9" s="2" t="s">
        <v>252</v>
      </c>
      <c r="C9" s="2" t="s">
        <v>83</v>
      </c>
      <c r="D9" s="2">
        <v>42</v>
      </c>
      <c r="E9" s="2">
        <v>32</v>
      </c>
      <c r="F9" s="2">
        <v>8</v>
      </c>
      <c r="G9" s="2">
        <v>7</v>
      </c>
      <c r="H9" s="2">
        <v>7</v>
      </c>
      <c r="I9" s="2">
        <v>0</v>
      </c>
      <c r="J9" s="3">
        <f t="shared" si="0"/>
        <v>0.25</v>
      </c>
      <c r="K9" s="3">
        <f t="shared" si="1"/>
        <v>0.42857142857142855</v>
      </c>
    </row>
    <row r="10" spans="1:11" ht="18.75" customHeight="1" x14ac:dyDescent="0.4">
      <c r="A10" s="2">
        <v>7</v>
      </c>
      <c r="B10" s="2" t="s">
        <v>82</v>
      </c>
      <c r="C10" s="2" t="s">
        <v>83</v>
      </c>
      <c r="D10" s="2">
        <v>37</v>
      </c>
      <c r="E10" s="2">
        <v>27</v>
      </c>
      <c r="F10" s="2">
        <v>3</v>
      </c>
      <c r="G10" s="2">
        <v>3</v>
      </c>
      <c r="H10" s="2">
        <v>10</v>
      </c>
      <c r="I10" s="2">
        <v>0</v>
      </c>
      <c r="J10" s="3">
        <f t="shared" si="0"/>
        <v>0.1111111111111111</v>
      </c>
      <c r="K10" s="3">
        <f t="shared" si="1"/>
        <v>0.35135135135135137</v>
      </c>
    </row>
    <row r="11" spans="1:11" ht="18.75" customHeight="1" x14ac:dyDescent="0.4">
      <c r="A11" s="2">
        <v>8</v>
      </c>
      <c r="B11" s="2" t="s">
        <v>93</v>
      </c>
      <c r="C11" s="2" t="s">
        <v>83</v>
      </c>
      <c r="D11" s="2">
        <v>27</v>
      </c>
      <c r="E11" s="2">
        <v>24</v>
      </c>
      <c r="F11" s="2">
        <v>6</v>
      </c>
      <c r="G11" s="2">
        <v>4</v>
      </c>
      <c r="H11" s="2">
        <v>4</v>
      </c>
      <c r="I11" s="2">
        <v>0</v>
      </c>
      <c r="J11" s="3">
        <f t="shared" si="0"/>
        <v>0.25</v>
      </c>
      <c r="K11" s="3">
        <f t="shared" si="1"/>
        <v>0.33333333333333331</v>
      </c>
    </row>
    <row r="12" spans="1:11" ht="18.75" customHeight="1" x14ac:dyDescent="0.4">
      <c r="A12" s="2">
        <v>9</v>
      </c>
      <c r="B12" s="2" t="s">
        <v>91</v>
      </c>
      <c r="C12" s="2" t="s">
        <v>83</v>
      </c>
      <c r="D12" s="2">
        <v>23</v>
      </c>
      <c r="E12" s="2">
        <v>18</v>
      </c>
      <c r="F12" s="2">
        <v>2</v>
      </c>
      <c r="G12" s="2">
        <v>4</v>
      </c>
      <c r="H12" s="2">
        <v>1</v>
      </c>
      <c r="I12" s="2">
        <v>0</v>
      </c>
      <c r="J12" s="3">
        <f t="shared" si="0"/>
        <v>0.1111111111111111</v>
      </c>
      <c r="K12" s="3">
        <f t="shared" si="1"/>
        <v>0.30434782608695654</v>
      </c>
    </row>
    <row r="13" spans="1:11" ht="18.75" customHeight="1" x14ac:dyDescent="0.4">
      <c r="A13" s="2">
        <v>10</v>
      </c>
      <c r="B13" s="2" t="s">
        <v>90</v>
      </c>
      <c r="C13" s="2" t="s">
        <v>83</v>
      </c>
      <c r="D13" s="2">
        <v>22</v>
      </c>
      <c r="E13" s="2">
        <v>18</v>
      </c>
      <c r="F13" s="2">
        <v>7</v>
      </c>
      <c r="G13" s="2">
        <v>4</v>
      </c>
      <c r="H13" s="2">
        <v>0</v>
      </c>
      <c r="I13" s="2">
        <v>0</v>
      </c>
      <c r="J13" s="3">
        <f t="shared" si="0"/>
        <v>0.3888888888888889</v>
      </c>
      <c r="K13" s="3">
        <f t="shared" si="1"/>
        <v>0.5</v>
      </c>
    </row>
    <row r="14" spans="1:11" ht="18.75" customHeight="1" x14ac:dyDescent="0.4">
      <c r="A14" s="2">
        <v>11</v>
      </c>
      <c r="B14" s="2" t="s">
        <v>85</v>
      </c>
      <c r="C14" s="2" t="s">
        <v>83</v>
      </c>
      <c r="D14" s="2">
        <v>21</v>
      </c>
      <c r="E14" s="2">
        <v>15</v>
      </c>
      <c r="F14" s="2">
        <v>6</v>
      </c>
      <c r="G14" s="2">
        <v>10</v>
      </c>
      <c r="H14" s="2">
        <v>0</v>
      </c>
      <c r="I14" s="2">
        <v>1</v>
      </c>
      <c r="J14" s="3">
        <f t="shared" si="0"/>
        <v>0.4</v>
      </c>
      <c r="K14" s="3">
        <f t="shared" si="1"/>
        <v>0.5714285714285714</v>
      </c>
    </row>
    <row r="15" spans="1:11" ht="18.75" customHeight="1" x14ac:dyDescent="0.4">
      <c r="A15" s="2">
        <v>12</v>
      </c>
      <c r="B15" s="2" t="s">
        <v>89</v>
      </c>
      <c r="C15" s="2" t="s">
        <v>83</v>
      </c>
      <c r="D15" s="2">
        <v>20</v>
      </c>
      <c r="E15" s="2">
        <v>17</v>
      </c>
      <c r="F15" s="2">
        <v>1</v>
      </c>
      <c r="G15" s="2">
        <v>3</v>
      </c>
      <c r="H15" s="2">
        <v>0</v>
      </c>
      <c r="I15" s="2">
        <v>0</v>
      </c>
      <c r="J15" s="3">
        <f t="shared" si="0"/>
        <v>5.8823529411764705E-2</v>
      </c>
      <c r="K15" s="3">
        <f t="shared" si="1"/>
        <v>0.2</v>
      </c>
    </row>
    <row r="16" spans="1:11" ht="18.75" customHeight="1" x14ac:dyDescent="0.4">
      <c r="A16" s="2">
        <v>13</v>
      </c>
      <c r="B16" s="2" t="s">
        <v>384</v>
      </c>
      <c r="C16" s="2" t="s">
        <v>83</v>
      </c>
      <c r="D16" s="2">
        <v>13</v>
      </c>
      <c r="E16" s="2">
        <v>10</v>
      </c>
      <c r="F16" s="2">
        <v>2</v>
      </c>
      <c r="G16" s="2">
        <v>0</v>
      </c>
      <c r="H16" s="2">
        <v>2</v>
      </c>
      <c r="I16" s="2">
        <v>0</v>
      </c>
      <c r="J16" s="3">
        <f t="shared" si="0"/>
        <v>0.2</v>
      </c>
      <c r="K16" s="3">
        <f t="shared" si="1"/>
        <v>0.38461538461538464</v>
      </c>
    </row>
    <row r="17" spans="1:11" ht="18.75" customHeight="1" x14ac:dyDescent="0.4">
      <c r="A17" s="2">
        <v>14</v>
      </c>
      <c r="B17" s="2" t="s">
        <v>95</v>
      </c>
      <c r="C17" s="2" t="s">
        <v>83</v>
      </c>
      <c r="D17" s="2">
        <v>10</v>
      </c>
      <c r="E17" s="2">
        <v>9</v>
      </c>
      <c r="F17" s="2">
        <v>2</v>
      </c>
      <c r="G17" s="2">
        <v>0</v>
      </c>
      <c r="H17" s="2">
        <v>0</v>
      </c>
      <c r="I17" s="2">
        <v>0</v>
      </c>
      <c r="J17" s="3">
        <f t="shared" si="0"/>
        <v>0.22222222222222221</v>
      </c>
      <c r="K17" s="3">
        <f t="shared" si="1"/>
        <v>0.3</v>
      </c>
    </row>
    <row r="18" spans="1:11" ht="18.75" customHeight="1" x14ac:dyDescent="0.4">
      <c r="A18" s="2">
        <v>15</v>
      </c>
      <c r="B18" s="2" t="s">
        <v>92</v>
      </c>
      <c r="C18" s="2" t="s">
        <v>83</v>
      </c>
      <c r="D18" s="2">
        <v>7</v>
      </c>
      <c r="E18" s="2">
        <v>5</v>
      </c>
      <c r="F18" s="2">
        <v>1</v>
      </c>
      <c r="G18" s="2">
        <v>0</v>
      </c>
      <c r="H18" s="2">
        <v>1</v>
      </c>
      <c r="I18" s="2">
        <v>0</v>
      </c>
      <c r="J18" s="3">
        <f t="shared" si="0"/>
        <v>0.2</v>
      </c>
      <c r="K18" s="3">
        <f t="shared" si="1"/>
        <v>0.42857142857142855</v>
      </c>
    </row>
    <row r="19" spans="1:11" ht="18.75" customHeight="1" x14ac:dyDescent="0.4">
      <c r="A19" s="2">
        <v>16</v>
      </c>
      <c r="B19" s="2" t="s">
        <v>410</v>
      </c>
      <c r="C19" s="2" t="s">
        <v>83</v>
      </c>
      <c r="D19" s="2">
        <v>6</v>
      </c>
      <c r="E19" s="2">
        <v>6</v>
      </c>
      <c r="F19" s="2">
        <v>2</v>
      </c>
      <c r="G19" s="2">
        <v>0</v>
      </c>
      <c r="H19" s="2">
        <v>1</v>
      </c>
      <c r="I19" s="2">
        <v>0</v>
      </c>
      <c r="J19" s="3">
        <f t="shared" si="0"/>
        <v>0.33333333333333331</v>
      </c>
      <c r="K19" s="3">
        <f t="shared" si="1"/>
        <v>0.33333333333333331</v>
      </c>
    </row>
    <row r="20" spans="1:11" ht="18.75" customHeight="1" x14ac:dyDescent="0.4">
      <c r="A20" s="2">
        <v>17</v>
      </c>
      <c r="B20" s="2" t="s">
        <v>327</v>
      </c>
      <c r="C20" s="2" t="s">
        <v>83</v>
      </c>
      <c r="D20" s="2">
        <v>5</v>
      </c>
      <c r="E20" s="2">
        <v>5</v>
      </c>
      <c r="F20" s="2">
        <v>3</v>
      </c>
      <c r="G20" s="2">
        <v>1</v>
      </c>
      <c r="H20" s="2">
        <v>0</v>
      </c>
      <c r="I20" s="2">
        <v>0</v>
      </c>
      <c r="J20" s="3">
        <f t="shared" si="0"/>
        <v>0.6</v>
      </c>
      <c r="K20" s="3">
        <f t="shared" si="1"/>
        <v>0.6</v>
      </c>
    </row>
    <row r="21" spans="1:11" ht="18.75" customHeight="1" x14ac:dyDescent="0.4">
      <c r="A21" s="2">
        <v>18</v>
      </c>
      <c r="B21" s="2" t="s">
        <v>174</v>
      </c>
      <c r="C21" s="2" t="s">
        <v>83</v>
      </c>
      <c r="D21" s="2">
        <v>4</v>
      </c>
      <c r="E21" s="2">
        <v>4</v>
      </c>
      <c r="F21" s="2">
        <v>1</v>
      </c>
      <c r="G21" s="2">
        <v>0</v>
      </c>
      <c r="H21" s="2">
        <v>0</v>
      </c>
      <c r="I21" s="2">
        <v>0</v>
      </c>
      <c r="J21" s="3">
        <f t="shared" si="0"/>
        <v>0.25</v>
      </c>
      <c r="K21" s="3">
        <f t="shared" si="1"/>
        <v>0.25</v>
      </c>
    </row>
    <row r="22" spans="1:11" ht="18.75" customHeight="1" x14ac:dyDescent="0.4">
      <c r="A22" s="2">
        <v>19</v>
      </c>
      <c r="B22" s="2" t="s">
        <v>290</v>
      </c>
      <c r="C22" s="2" t="s">
        <v>83</v>
      </c>
      <c r="D22" s="2">
        <v>3</v>
      </c>
      <c r="E22" s="2">
        <v>2</v>
      </c>
      <c r="F22" s="2">
        <v>1</v>
      </c>
      <c r="G22" s="2">
        <v>2</v>
      </c>
      <c r="H22" s="2">
        <v>0</v>
      </c>
      <c r="I22" s="2">
        <v>0</v>
      </c>
      <c r="J22" s="3">
        <f t="shared" si="0"/>
        <v>0.5</v>
      </c>
      <c r="K22" s="3">
        <f t="shared" si="1"/>
        <v>0.66666666666666663</v>
      </c>
    </row>
    <row r="23" spans="1:11" ht="18.75" customHeight="1" x14ac:dyDescent="0.4">
      <c r="A23" s="2">
        <v>20</v>
      </c>
      <c r="B23" s="2" t="s">
        <v>417</v>
      </c>
      <c r="C23" s="2" t="s">
        <v>83</v>
      </c>
      <c r="D23" s="2">
        <v>2</v>
      </c>
      <c r="E23" s="2">
        <v>2</v>
      </c>
      <c r="F23" s="2">
        <v>1</v>
      </c>
      <c r="G23" s="2">
        <v>1</v>
      </c>
      <c r="H23" s="2">
        <v>0</v>
      </c>
      <c r="I23" s="2">
        <v>0</v>
      </c>
      <c r="J23" s="3">
        <f t="shared" si="0"/>
        <v>0.5</v>
      </c>
      <c r="K23" s="3">
        <f t="shared" si="1"/>
        <v>0.5</v>
      </c>
    </row>
    <row r="24" spans="1:11" ht="18.75" customHeight="1" x14ac:dyDescent="0.4">
      <c r="A24" s="2">
        <v>21</v>
      </c>
      <c r="B24" s="2" t="s">
        <v>418</v>
      </c>
      <c r="C24" s="2" t="s">
        <v>83</v>
      </c>
      <c r="D24" s="2">
        <v>2</v>
      </c>
      <c r="E24" s="2">
        <v>2</v>
      </c>
      <c r="F24" s="2">
        <v>0</v>
      </c>
      <c r="G24" s="2">
        <v>0</v>
      </c>
      <c r="H24" s="2">
        <v>0</v>
      </c>
      <c r="I24" s="2">
        <v>0</v>
      </c>
      <c r="J24" s="3">
        <f t="shared" si="0"/>
        <v>0</v>
      </c>
      <c r="K24" s="3">
        <f t="shared" si="1"/>
        <v>0</v>
      </c>
    </row>
    <row r="25" spans="1:11" ht="18.75" customHeight="1" x14ac:dyDescent="0.4">
      <c r="A25" s="2">
        <v>22</v>
      </c>
      <c r="B25" s="2" t="s">
        <v>419</v>
      </c>
      <c r="C25" s="2" t="s">
        <v>83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3" t="str">
        <f t="shared" si="0"/>
        <v>-</v>
      </c>
      <c r="K25" s="3" t="str">
        <f t="shared" si="1"/>
        <v>-</v>
      </c>
    </row>
    <row r="26" spans="1:11" ht="18.75" customHeight="1" x14ac:dyDescent="0.4">
      <c r="A26" s="2"/>
      <c r="B26" s="7" t="s">
        <v>455</v>
      </c>
      <c r="C26" s="8"/>
      <c r="D26" s="2">
        <f>SUM(D4:D25)</f>
        <v>478</v>
      </c>
      <c r="E26" s="2">
        <f t="shared" ref="E26:I26" si="2">SUM(E4:E25)</f>
        <v>386</v>
      </c>
      <c r="F26" s="2">
        <f t="shared" si="2"/>
        <v>101</v>
      </c>
      <c r="G26" s="2">
        <f t="shared" si="2"/>
        <v>71</v>
      </c>
      <c r="H26" s="2">
        <f t="shared" si="2"/>
        <v>38</v>
      </c>
      <c r="I26" s="2">
        <f t="shared" si="2"/>
        <v>2</v>
      </c>
      <c r="J26" s="3">
        <f t="shared" si="0"/>
        <v>0.26165803108808289</v>
      </c>
      <c r="K26" s="3">
        <f t="shared" si="1"/>
        <v>0.40376569037656906</v>
      </c>
    </row>
  </sheetData>
  <sortState xmlns:xlrd2="http://schemas.microsoft.com/office/spreadsheetml/2017/richdata2" ref="A4:K26">
    <sortCondition descending="1" ref="D4:D26"/>
    <sortCondition descending="1" ref="J4:J26"/>
  </sortState>
  <mergeCells count="3">
    <mergeCell ref="B26:C26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947F-BD6E-43B8-91DE-E68A4F4B616D}">
  <dimension ref="A1:K18"/>
  <sheetViews>
    <sheetView topLeftCell="A7" workbookViewId="0">
      <selection activeCell="D18" sqref="D18:I18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434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248</v>
      </c>
      <c r="C4" s="2" t="s">
        <v>97</v>
      </c>
      <c r="D4" s="2">
        <v>58</v>
      </c>
      <c r="E4" s="2">
        <v>52</v>
      </c>
      <c r="F4" s="2">
        <v>16</v>
      </c>
      <c r="G4" s="2">
        <v>6</v>
      </c>
      <c r="H4" s="2">
        <v>14</v>
      </c>
      <c r="I4" s="2">
        <v>1</v>
      </c>
      <c r="J4" s="3">
        <f t="shared" ref="J4:J18" si="0">IFERROR((F4)/E4,"-")</f>
        <v>0.30769230769230771</v>
      </c>
      <c r="K4" s="3">
        <f t="shared" ref="K4:K18" si="1">IFERROR((D4-E4+F4)/D4,"-")</f>
        <v>0.37931034482758619</v>
      </c>
    </row>
    <row r="5" spans="1:11" ht="18.75" customHeight="1" x14ac:dyDescent="0.4">
      <c r="A5" s="2">
        <v>2</v>
      </c>
      <c r="B5" s="2" t="s">
        <v>98</v>
      </c>
      <c r="C5" s="2" t="s">
        <v>97</v>
      </c>
      <c r="D5" s="2">
        <v>54</v>
      </c>
      <c r="E5" s="2">
        <v>43</v>
      </c>
      <c r="F5" s="2">
        <v>4</v>
      </c>
      <c r="G5" s="2">
        <v>4</v>
      </c>
      <c r="H5" s="2">
        <v>1</v>
      </c>
      <c r="I5" s="2">
        <v>0</v>
      </c>
      <c r="J5" s="3">
        <f t="shared" si="0"/>
        <v>9.3023255813953487E-2</v>
      </c>
      <c r="K5" s="3">
        <f t="shared" si="1"/>
        <v>0.27777777777777779</v>
      </c>
    </row>
    <row r="6" spans="1:11" ht="18.75" customHeight="1" x14ac:dyDescent="0.4">
      <c r="A6" s="2">
        <v>3</v>
      </c>
      <c r="B6" s="2" t="s">
        <v>23</v>
      </c>
      <c r="C6" s="2" t="s">
        <v>97</v>
      </c>
      <c r="D6" s="2">
        <v>51</v>
      </c>
      <c r="E6" s="2">
        <v>41</v>
      </c>
      <c r="F6" s="2">
        <v>7</v>
      </c>
      <c r="G6" s="2">
        <v>9</v>
      </c>
      <c r="H6" s="2">
        <v>1</v>
      </c>
      <c r="I6" s="2">
        <v>0</v>
      </c>
      <c r="J6" s="3">
        <f t="shared" si="0"/>
        <v>0.17073170731707318</v>
      </c>
      <c r="K6" s="3">
        <f t="shared" si="1"/>
        <v>0.33333333333333331</v>
      </c>
    </row>
    <row r="7" spans="1:11" ht="18.75" customHeight="1" x14ac:dyDescent="0.4">
      <c r="A7" s="2">
        <v>4</v>
      </c>
      <c r="B7" s="2" t="s">
        <v>48</v>
      </c>
      <c r="C7" s="2" t="s">
        <v>97</v>
      </c>
      <c r="D7" s="2">
        <v>49</v>
      </c>
      <c r="E7" s="2">
        <v>43</v>
      </c>
      <c r="F7" s="2">
        <v>11</v>
      </c>
      <c r="G7" s="2">
        <v>4</v>
      </c>
      <c r="H7" s="2">
        <v>7</v>
      </c>
      <c r="I7" s="2">
        <v>0</v>
      </c>
      <c r="J7" s="3">
        <f t="shared" si="0"/>
        <v>0.2558139534883721</v>
      </c>
      <c r="K7" s="3">
        <f t="shared" si="1"/>
        <v>0.34693877551020408</v>
      </c>
    </row>
    <row r="8" spans="1:11" ht="18.75" customHeight="1" x14ac:dyDescent="0.4">
      <c r="A8" s="2">
        <v>5</v>
      </c>
      <c r="B8" s="2" t="s">
        <v>62</v>
      </c>
      <c r="C8" s="2" t="s">
        <v>97</v>
      </c>
      <c r="D8" s="2">
        <v>47</v>
      </c>
      <c r="E8" s="2">
        <v>42</v>
      </c>
      <c r="F8" s="2">
        <v>11</v>
      </c>
      <c r="G8" s="2">
        <v>2</v>
      </c>
      <c r="H8" s="2">
        <v>0</v>
      </c>
      <c r="I8" s="2">
        <v>0</v>
      </c>
      <c r="J8" s="3">
        <f t="shared" si="0"/>
        <v>0.26190476190476192</v>
      </c>
      <c r="K8" s="3">
        <f t="shared" si="1"/>
        <v>0.34042553191489361</v>
      </c>
    </row>
    <row r="9" spans="1:11" ht="18.75" customHeight="1" x14ac:dyDescent="0.4">
      <c r="A9" s="2">
        <v>6</v>
      </c>
      <c r="B9" s="2" t="s">
        <v>96</v>
      </c>
      <c r="C9" s="2" t="s">
        <v>97</v>
      </c>
      <c r="D9" s="2">
        <v>42</v>
      </c>
      <c r="E9" s="2">
        <v>39</v>
      </c>
      <c r="F9" s="2">
        <v>11</v>
      </c>
      <c r="G9" s="2">
        <v>6</v>
      </c>
      <c r="H9" s="2">
        <v>4</v>
      </c>
      <c r="I9" s="2">
        <v>0</v>
      </c>
      <c r="J9" s="3">
        <f t="shared" si="0"/>
        <v>0.28205128205128205</v>
      </c>
      <c r="K9" s="3">
        <f t="shared" si="1"/>
        <v>0.33333333333333331</v>
      </c>
    </row>
    <row r="10" spans="1:11" ht="18.75" customHeight="1" x14ac:dyDescent="0.4">
      <c r="A10" s="2">
        <v>7</v>
      </c>
      <c r="B10" s="2" t="s">
        <v>101</v>
      </c>
      <c r="C10" s="2" t="s">
        <v>97</v>
      </c>
      <c r="D10" s="2">
        <v>38</v>
      </c>
      <c r="E10" s="2">
        <v>36</v>
      </c>
      <c r="F10" s="2">
        <v>3</v>
      </c>
      <c r="G10" s="2">
        <v>2</v>
      </c>
      <c r="H10" s="2">
        <v>1</v>
      </c>
      <c r="I10" s="2">
        <v>0</v>
      </c>
      <c r="J10" s="3">
        <f t="shared" si="0"/>
        <v>8.3333333333333329E-2</v>
      </c>
      <c r="K10" s="3">
        <f t="shared" si="1"/>
        <v>0.13157894736842105</v>
      </c>
    </row>
    <row r="11" spans="1:11" ht="18.75" customHeight="1" x14ac:dyDescent="0.4">
      <c r="A11" s="2">
        <v>8</v>
      </c>
      <c r="B11" s="2" t="s">
        <v>313</v>
      </c>
      <c r="C11" s="2" t="s">
        <v>97</v>
      </c>
      <c r="D11" s="2">
        <v>35</v>
      </c>
      <c r="E11" s="2">
        <v>29</v>
      </c>
      <c r="F11" s="2">
        <v>5</v>
      </c>
      <c r="G11" s="2">
        <v>5</v>
      </c>
      <c r="H11" s="2">
        <v>1</v>
      </c>
      <c r="I11" s="2">
        <v>0</v>
      </c>
      <c r="J11" s="3">
        <f t="shared" si="0"/>
        <v>0.17241379310344829</v>
      </c>
      <c r="K11" s="3">
        <f t="shared" si="1"/>
        <v>0.31428571428571428</v>
      </c>
    </row>
    <row r="12" spans="1:11" ht="18.75" customHeight="1" x14ac:dyDescent="0.4">
      <c r="A12" s="2">
        <v>9</v>
      </c>
      <c r="B12" s="2" t="s">
        <v>262</v>
      </c>
      <c r="C12" s="2" t="s">
        <v>97</v>
      </c>
      <c r="D12" s="2">
        <v>34</v>
      </c>
      <c r="E12" s="2">
        <v>30</v>
      </c>
      <c r="F12" s="2">
        <v>6</v>
      </c>
      <c r="G12" s="2">
        <v>6</v>
      </c>
      <c r="H12" s="2">
        <v>2</v>
      </c>
      <c r="I12" s="2">
        <v>0</v>
      </c>
      <c r="J12" s="3">
        <f t="shared" si="0"/>
        <v>0.2</v>
      </c>
      <c r="K12" s="3">
        <f t="shared" si="1"/>
        <v>0.29411764705882354</v>
      </c>
    </row>
    <row r="13" spans="1:11" ht="18.75" customHeight="1" x14ac:dyDescent="0.4">
      <c r="A13" s="2">
        <v>10</v>
      </c>
      <c r="B13" s="2" t="s">
        <v>99</v>
      </c>
      <c r="C13" s="2" t="s">
        <v>97</v>
      </c>
      <c r="D13" s="2">
        <v>28</v>
      </c>
      <c r="E13" s="2">
        <v>23</v>
      </c>
      <c r="F13" s="2">
        <v>10</v>
      </c>
      <c r="G13" s="2">
        <v>7</v>
      </c>
      <c r="H13" s="2">
        <v>0</v>
      </c>
      <c r="I13" s="2">
        <v>0</v>
      </c>
      <c r="J13" s="3">
        <f t="shared" si="0"/>
        <v>0.43478260869565216</v>
      </c>
      <c r="K13" s="3">
        <f t="shared" si="1"/>
        <v>0.5357142857142857</v>
      </c>
    </row>
    <row r="14" spans="1:11" ht="18.75" customHeight="1" x14ac:dyDescent="0.4">
      <c r="A14" s="2">
        <v>11</v>
      </c>
      <c r="B14" s="2" t="s">
        <v>100</v>
      </c>
      <c r="C14" s="2" t="s">
        <v>97</v>
      </c>
      <c r="D14" s="2">
        <v>9</v>
      </c>
      <c r="E14" s="2">
        <v>8</v>
      </c>
      <c r="F14" s="2">
        <v>4</v>
      </c>
      <c r="G14" s="2">
        <v>1</v>
      </c>
      <c r="H14" s="2">
        <v>1</v>
      </c>
      <c r="I14" s="2">
        <v>0</v>
      </c>
      <c r="J14" s="3">
        <f t="shared" si="0"/>
        <v>0.5</v>
      </c>
      <c r="K14" s="3">
        <f t="shared" si="1"/>
        <v>0.55555555555555558</v>
      </c>
    </row>
    <row r="15" spans="1:11" ht="18.75" customHeight="1" x14ac:dyDescent="0.4">
      <c r="A15" s="2">
        <v>12</v>
      </c>
      <c r="B15" s="2" t="s">
        <v>312</v>
      </c>
      <c r="C15" s="2" t="s">
        <v>97</v>
      </c>
      <c r="D15" s="2">
        <v>7</v>
      </c>
      <c r="E15" s="2">
        <v>6</v>
      </c>
      <c r="F15" s="2">
        <v>3</v>
      </c>
      <c r="G15" s="2">
        <v>5</v>
      </c>
      <c r="H15" s="2">
        <v>1</v>
      </c>
      <c r="I15" s="2">
        <v>0</v>
      </c>
      <c r="J15" s="3">
        <f t="shared" si="0"/>
        <v>0.5</v>
      </c>
      <c r="K15" s="3">
        <f t="shared" si="1"/>
        <v>0.5714285714285714</v>
      </c>
    </row>
    <row r="16" spans="1:11" ht="18.75" customHeight="1" x14ac:dyDescent="0.4">
      <c r="A16" s="2">
        <v>13</v>
      </c>
      <c r="B16" s="2" t="s">
        <v>377</v>
      </c>
      <c r="C16" s="2" t="s">
        <v>97</v>
      </c>
      <c r="D16" s="2">
        <v>5</v>
      </c>
      <c r="E16" s="2">
        <v>5</v>
      </c>
      <c r="F16" s="2">
        <v>2</v>
      </c>
      <c r="G16" s="2">
        <v>0</v>
      </c>
      <c r="H16" s="2">
        <v>0</v>
      </c>
      <c r="I16" s="2">
        <v>0</v>
      </c>
      <c r="J16" s="3">
        <f t="shared" si="0"/>
        <v>0.4</v>
      </c>
      <c r="K16" s="3">
        <f t="shared" si="1"/>
        <v>0.4</v>
      </c>
    </row>
    <row r="17" spans="1:11" ht="18.75" customHeight="1" x14ac:dyDescent="0.4">
      <c r="A17" s="2">
        <v>14</v>
      </c>
      <c r="B17" s="2" t="s">
        <v>378</v>
      </c>
      <c r="C17" s="2" t="s">
        <v>97</v>
      </c>
      <c r="D17" s="2">
        <v>4</v>
      </c>
      <c r="E17" s="2">
        <v>3</v>
      </c>
      <c r="F17" s="2">
        <v>1</v>
      </c>
      <c r="G17" s="2">
        <v>0</v>
      </c>
      <c r="H17" s="2">
        <v>0</v>
      </c>
      <c r="I17" s="2">
        <v>0</v>
      </c>
      <c r="J17" s="3">
        <f t="shared" si="0"/>
        <v>0.33333333333333331</v>
      </c>
      <c r="K17" s="3">
        <f t="shared" si="1"/>
        <v>0.5</v>
      </c>
    </row>
    <row r="18" spans="1:11" ht="18.75" customHeight="1" x14ac:dyDescent="0.4">
      <c r="A18" s="2"/>
      <c r="B18" s="7" t="s">
        <v>454</v>
      </c>
      <c r="C18" s="8"/>
      <c r="D18" s="2">
        <f>SUM(D4:D17)</f>
        <v>461</v>
      </c>
      <c r="E18" s="2">
        <f t="shared" ref="E18:I18" si="2">SUM(E4:E17)</f>
        <v>400</v>
      </c>
      <c r="F18" s="2">
        <f t="shared" si="2"/>
        <v>94</v>
      </c>
      <c r="G18" s="2">
        <f t="shared" si="2"/>
        <v>57</v>
      </c>
      <c r="H18" s="2">
        <f t="shared" si="2"/>
        <v>33</v>
      </c>
      <c r="I18" s="2">
        <f t="shared" si="2"/>
        <v>1</v>
      </c>
      <c r="J18" s="3">
        <f t="shared" si="0"/>
        <v>0.23499999999999999</v>
      </c>
      <c r="K18" s="3">
        <f t="shared" si="1"/>
        <v>0.33622559652928419</v>
      </c>
    </row>
  </sheetData>
  <sortState xmlns:xlrd2="http://schemas.microsoft.com/office/spreadsheetml/2017/richdata2" ref="A4:K20">
    <sortCondition descending="1" ref="D4:D20"/>
    <sortCondition descending="1" ref="J4:J20"/>
  </sortState>
  <mergeCells count="3">
    <mergeCell ref="B18:C18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EE0A2-1415-4E29-8516-6E3ECD4AD66A}">
  <dimension ref="A1:K21"/>
  <sheetViews>
    <sheetView topLeftCell="A8" workbookViewId="0">
      <selection activeCell="D21" sqref="D21:I21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433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75</v>
      </c>
      <c r="C4" s="2" t="s">
        <v>102</v>
      </c>
      <c r="D4" s="2">
        <v>44</v>
      </c>
      <c r="E4" s="2">
        <v>36</v>
      </c>
      <c r="F4" s="2">
        <v>11</v>
      </c>
      <c r="G4" s="2">
        <v>2</v>
      </c>
      <c r="H4" s="2">
        <v>3</v>
      </c>
      <c r="I4" s="2">
        <v>0</v>
      </c>
      <c r="J4" s="3">
        <f t="shared" ref="J4:J21" si="0">IFERROR((F4)/E4,"-")</f>
        <v>0.30555555555555558</v>
      </c>
      <c r="K4" s="3">
        <f t="shared" ref="K4:K21" si="1">IFERROR((D4-E4+F4)/D4,"-")</f>
        <v>0.43181818181818182</v>
      </c>
    </row>
    <row r="5" spans="1:11" ht="18.75" customHeight="1" x14ac:dyDescent="0.4">
      <c r="A5" s="2">
        <v>2</v>
      </c>
      <c r="B5" s="2" t="s">
        <v>277</v>
      </c>
      <c r="C5" s="2" t="s">
        <v>102</v>
      </c>
      <c r="D5" s="2">
        <v>39</v>
      </c>
      <c r="E5" s="2">
        <v>35</v>
      </c>
      <c r="F5" s="2">
        <v>8</v>
      </c>
      <c r="G5" s="2">
        <v>5</v>
      </c>
      <c r="H5" s="2">
        <v>2</v>
      </c>
      <c r="I5" s="2">
        <v>1</v>
      </c>
      <c r="J5" s="3">
        <f t="shared" si="0"/>
        <v>0.22857142857142856</v>
      </c>
      <c r="K5" s="3">
        <f t="shared" si="1"/>
        <v>0.30769230769230771</v>
      </c>
    </row>
    <row r="6" spans="1:11" ht="18.75" customHeight="1" x14ac:dyDescent="0.4">
      <c r="A6" s="2">
        <v>3</v>
      </c>
      <c r="B6" s="2" t="s">
        <v>71</v>
      </c>
      <c r="C6" s="2" t="s">
        <v>102</v>
      </c>
      <c r="D6" s="2">
        <v>37</v>
      </c>
      <c r="E6" s="2">
        <v>29</v>
      </c>
      <c r="F6" s="2">
        <v>9</v>
      </c>
      <c r="G6" s="2">
        <v>3</v>
      </c>
      <c r="H6" s="2">
        <v>0</v>
      </c>
      <c r="I6" s="2">
        <v>0</v>
      </c>
      <c r="J6" s="3">
        <f t="shared" si="0"/>
        <v>0.31034482758620691</v>
      </c>
      <c r="K6" s="3">
        <f t="shared" si="1"/>
        <v>0.45945945945945948</v>
      </c>
    </row>
    <row r="7" spans="1:11" ht="18.75" customHeight="1" x14ac:dyDescent="0.4">
      <c r="A7" s="2">
        <v>4</v>
      </c>
      <c r="B7" s="2" t="s">
        <v>78</v>
      </c>
      <c r="C7" s="2" t="s">
        <v>102</v>
      </c>
      <c r="D7" s="2">
        <v>35</v>
      </c>
      <c r="E7" s="2">
        <v>28</v>
      </c>
      <c r="F7" s="2">
        <v>1</v>
      </c>
      <c r="G7" s="2">
        <v>2</v>
      </c>
      <c r="H7" s="2">
        <v>0</v>
      </c>
      <c r="I7" s="2">
        <v>0</v>
      </c>
      <c r="J7" s="3">
        <f t="shared" si="0"/>
        <v>3.5714285714285712E-2</v>
      </c>
      <c r="K7" s="3">
        <f t="shared" si="1"/>
        <v>0.22857142857142856</v>
      </c>
    </row>
    <row r="8" spans="1:11" ht="18.75" customHeight="1" x14ac:dyDescent="0.4">
      <c r="A8" s="2">
        <v>5</v>
      </c>
      <c r="B8" s="2" t="s">
        <v>110</v>
      </c>
      <c r="C8" s="2" t="s">
        <v>102</v>
      </c>
      <c r="D8" s="2">
        <v>22</v>
      </c>
      <c r="E8" s="2">
        <v>17</v>
      </c>
      <c r="F8" s="2">
        <v>3</v>
      </c>
      <c r="G8" s="2">
        <v>2</v>
      </c>
      <c r="H8" s="2">
        <v>0</v>
      </c>
      <c r="I8" s="2">
        <v>0</v>
      </c>
      <c r="J8" s="3">
        <f t="shared" si="0"/>
        <v>0.17647058823529413</v>
      </c>
      <c r="K8" s="3">
        <f t="shared" si="1"/>
        <v>0.36363636363636365</v>
      </c>
    </row>
    <row r="9" spans="1:11" ht="18.75" customHeight="1" x14ac:dyDescent="0.4">
      <c r="A9" s="2">
        <v>6</v>
      </c>
      <c r="B9" s="2" t="s">
        <v>376</v>
      </c>
      <c r="C9" s="2" t="s">
        <v>102</v>
      </c>
      <c r="D9" s="2">
        <v>21</v>
      </c>
      <c r="E9" s="2">
        <v>17</v>
      </c>
      <c r="F9" s="2">
        <v>5</v>
      </c>
      <c r="G9" s="2">
        <v>2</v>
      </c>
      <c r="H9" s="2">
        <v>0</v>
      </c>
      <c r="I9" s="2">
        <v>1</v>
      </c>
      <c r="J9" s="3">
        <f t="shared" si="0"/>
        <v>0.29411764705882354</v>
      </c>
      <c r="K9" s="3">
        <f t="shared" si="1"/>
        <v>0.42857142857142855</v>
      </c>
    </row>
    <row r="10" spans="1:11" ht="18.75" customHeight="1" x14ac:dyDescent="0.4">
      <c r="A10" s="2">
        <v>7</v>
      </c>
      <c r="B10" s="2" t="s">
        <v>67</v>
      </c>
      <c r="C10" s="2" t="s">
        <v>102</v>
      </c>
      <c r="D10" s="2">
        <v>19</v>
      </c>
      <c r="E10" s="2">
        <v>18</v>
      </c>
      <c r="F10" s="2">
        <v>0</v>
      </c>
      <c r="G10" s="2">
        <v>0</v>
      </c>
      <c r="H10" s="2">
        <v>0</v>
      </c>
      <c r="I10" s="2">
        <v>0</v>
      </c>
      <c r="J10" s="3">
        <f t="shared" si="0"/>
        <v>0</v>
      </c>
      <c r="K10" s="3">
        <f t="shared" si="1"/>
        <v>5.2631578947368418E-2</v>
      </c>
    </row>
    <row r="11" spans="1:11" ht="18.75" customHeight="1" x14ac:dyDescent="0.4">
      <c r="A11" s="2">
        <v>8</v>
      </c>
      <c r="B11" s="2" t="s">
        <v>332</v>
      </c>
      <c r="C11" s="2" t="s">
        <v>102</v>
      </c>
      <c r="D11" s="2">
        <v>18</v>
      </c>
      <c r="E11" s="2">
        <v>16</v>
      </c>
      <c r="F11" s="2">
        <v>4</v>
      </c>
      <c r="G11" s="2">
        <v>0</v>
      </c>
      <c r="H11" s="2">
        <v>1</v>
      </c>
      <c r="I11" s="2">
        <v>0</v>
      </c>
      <c r="J11" s="3">
        <f t="shared" si="0"/>
        <v>0.25</v>
      </c>
      <c r="K11" s="3">
        <f t="shared" si="1"/>
        <v>0.33333333333333331</v>
      </c>
    </row>
    <row r="12" spans="1:11" ht="18.75" customHeight="1" x14ac:dyDescent="0.4">
      <c r="A12" s="2">
        <v>9</v>
      </c>
      <c r="B12" s="2" t="s">
        <v>105</v>
      </c>
      <c r="C12" s="2" t="s">
        <v>102</v>
      </c>
      <c r="D12" s="2">
        <v>17</v>
      </c>
      <c r="E12" s="2">
        <v>12</v>
      </c>
      <c r="F12" s="2">
        <v>4</v>
      </c>
      <c r="G12" s="2">
        <v>2</v>
      </c>
      <c r="H12" s="2">
        <v>2</v>
      </c>
      <c r="I12" s="2">
        <v>1</v>
      </c>
      <c r="J12" s="3">
        <f t="shared" si="0"/>
        <v>0.33333333333333331</v>
      </c>
      <c r="K12" s="3">
        <f t="shared" si="1"/>
        <v>0.52941176470588236</v>
      </c>
    </row>
    <row r="13" spans="1:11" ht="18.75" customHeight="1" x14ac:dyDescent="0.4">
      <c r="A13" s="2">
        <v>10</v>
      </c>
      <c r="B13" s="2" t="s">
        <v>276</v>
      </c>
      <c r="C13" s="2" t="s">
        <v>102</v>
      </c>
      <c r="D13" s="2">
        <v>16</v>
      </c>
      <c r="E13" s="2">
        <v>16</v>
      </c>
      <c r="F13" s="2">
        <v>3</v>
      </c>
      <c r="G13" s="2">
        <v>2</v>
      </c>
      <c r="H13" s="2">
        <v>1</v>
      </c>
      <c r="I13" s="2">
        <v>0</v>
      </c>
      <c r="J13" s="3">
        <f t="shared" si="0"/>
        <v>0.1875</v>
      </c>
      <c r="K13" s="3">
        <f t="shared" si="1"/>
        <v>0.1875</v>
      </c>
    </row>
    <row r="14" spans="1:11" ht="18.75" customHeight="1" x14ac:dyDescent="0.4">
      <c r="A14" s="2">
        <v>11</v>
      </c>
      <c r="B14" s="2" t="s">
        <v>331</v>
      </c>
      <c r="C14" s="2" t="s">
        <v>102</v>
      </c>
      <c r="D14" s="2">
        <v>16</v>
      </c>
      <c r="E14" s="2">
        <v>15</v>
      </c>
      <c r="F14" s="2">
        <v>2</v>
      </c>
      <c r="G14" s="2">
        <v>1</v>
      </c>
      <c r="H14" s="2">
        <v>1</v>
      </c>
      <c r="I14" s="2">
        <v>0</v>
      </c>
      <c r="J14" s="3">
        <f t="shared" si="0"/>
        <v>0.13333333333333333</v>
      </c>
      <c r="K14" s="3">
        <f t="shared" si="1"/>
        <v>0.1875</v>
      </c>
    </row>
    <row r="15" spans="1:11" ht="18.75" customHeight="1" x14ac:dyDescent="0.4">
      <c r="A15" s="2">
        <v>12</v>
      </c>
      <c r="B15" s="2" t="s">
        <v>330</v>
      </c>
      <c r="C15" s="2" t="s">
        <v>102</v>
      </c>
      <c r="D15" s="2">
        <v>15</v>
      </c>
      <c r="E15" s="2">
        <v>11</v>
      </c>
      <c r="F15" s="2">
        <v>2</v>
      </c>
      <c r="G15" s="2">
        <v>2</v>
      </c>
      <c r="H15" s="2">
        <v>0</v>
      </c>
      <c r="I15" s="2">
        <v>0</v>
      </c>
      <c r="J15" s="3">
        <f t="shared" si="0"/>
        <v>0.18181818181818182</v>
      </c>
      <c r="K15" s="3">
        <f t="shared" si="1"/>
        <v>0.4</v>
      </c>
    </row>
    <row r="16" spans="1:11" ht="18.75" customHeight="1" x14ac:dyDescent="0.4">
      <c r="A16" s="2">
        <v>13</v>
      </c>
      <c r="B16" s="2" t="s">
        <v>333</v>
      </c>
      <c r="C16" s="2" t="s">
        <v>102</v>
      </c>
      <c r="D16" s="2">
        <v>13</v>
      </c>
      <c r="E16" s="2">
        <v>12</v>
      </c>
      <c r="F16" s="2">
        <v>4</v>
      </c>
      <c r="G16" s="2">
        <v>2</v>
      </c>
      <c r="H16" s="2">
        <v>1</v>
      </c>
      <c r="I16" s="2">
        <v>0</v>
      </c>
      <c r="J16" s="3">
        <f t="shared" si="0"/>
        <v>0.33333333333333331</v>
      </c>
      <c r="K16" s="3">
        <f t="shared" si="1"/>
        <v>0.38461538461538464</v>
      </c>
    </row>
    <row r="17" spans="1:11" ht="18.75" customHeight="1" x14ac:dyDescent="0.4">
      <c r="A17" s="2">
        <v>14</v>
      </c>
      <c r="B17" s="2" t="s">
        <v>103</v>
      </c>
      <c r="C17" s="2" t="s">
        <v>102</v>
      </c>
      <c r="D17" s="2">
        <v>12</v>
      </c>
      <c r="E17" s="2">
        <v>9</v>
      </c>
      <c r="F17" s="2">
        <v>1</v>
      </c>
      <c r="G17" s="2">
        <v>0</v>
      </c>
      <c r="H17" s="2">
        <v>0</v>
      </c>
      <c r="I17" s="2">
        <v>0</v>
      </c>
      <c r="J17" s="3">
        <f t="shared" si="0"/>
        <v>0.1111111111111111</v>
      </c>
      <c r="K17" s="3">
        <f t="shared" si="1"/>
        <v>0.33333333333333331</v>
      </c>
    </row>
    <row r="18" spans="1:11" ht="18.75" customHeight="1" x14ac:dyDescent="0.4">
      <c r="A18" s="2">
        <v>15</v>
      </c>
      <c r="B18" s="2" t="s">
        <v>106</v>
      </c>
      <c r="C18" s="2" t="s">
        <v>102</v>
      </c>
      <c r="D18" s="2">
        <v>11</v>
      </c>
      <c r="E18" s="2">
        <v>11</v>
      </c>
      <c r="F18" s="2">
        <v>2</v>
      </c>
      <c r="G18" s="2">
        <v>0</v>
      </c>
      <c r="H18" s="2">
        <v>0</v>
      </c>
      <c r="I18" s="2">
        <v>0</v>
      </c>
      <c r="J18" s="3">
        <f t="shared" si="0"/>
        <v>0.18181818181818182</v>
      </c>
      <c r="K18" s="3">
        <f t="shared" si="1"/>
        <v>0.18181818181818182</v>
      </c>
    </row>
    <row r="19" spans="1:11" ht="18.75" customHeight="1" x14ac:dyDescent="0.4">
      <c r="A19" s="2">
        <v>16</v>
      </c>
      <c r="B19" s="2" t="s">
        <v>104</v>
      </c>
      <c r="C19" s="2" t="s">
        <v>102</v>
      </c>
      <c r="D19" s="2">
        <v>8</v>
      </c>
      <c r="E19" s="2">
        <v>7</v>
      </c>
      <c r="F19" s="2">
        <v>3</v>
      </c>
      <c r="G19" s="2">
        <v>0</v>
      </c>
      <c r="H19" s="2">
        <v>3</v>
      </c>
      <c r="I19" s="2">
        <v>0</v>
      </c>
      <c r="J19" s="3">
        <f t="shared" si="0"/>
        <v>0.42857142857142855</v>
      </c>
      <c r="K19" s="3">
        <f t="shared" si="1"/>
        <v>0.5</v>
      </c>
    </row>
    <row r="20" spans="1:11" ht="18.75" customHeight="1" x14ac:dyDescent="0.4">
      <c r="A20" s="2">
        <v>17</v>
      </c>
      <c r="B20" s="2" t="s">
        <v>107</v>
      </c>
      <c r="C20" s="2" t="s">
        <v>102</v>
      </c>
      <c r="D20" s="2">
        <v>5</v>
      </c>
      <c r="E20" s="2">
        <v>4</v>
      </c>
      <c r="F20" s="2">
        <v>1</v>
      </c>
      <c r="G20" s="2">
        <v>1</v>
      </c>
      <c r="H20" s="2">
        <v>1</v>
      </c>
      <c r="I20" s="2">
        <v>0</v>
      </c>
      <c r="J20" s="3">
        <f t="shared" si="0"/>
        <v>0.25</v>
      </c>
      <c r="K20" s="3">
        <f t="shared" si="1"/>
        <v>0.4</v>
      </c>
    </row>
    <row r="21" spans="1:11" ht="18.75" customHeight="1" x14ac:dyDescent="0.4">
      <c r="A21" s="2"/>
      <c r="B21" s="7" t="s">
        <v>453</v>
      </c>
      <c r="C21" s="8"/>
      <c r="D21" s="2">
        <f>SUM(D4:D20)</f>
        <v>348</v>
      </c>
      <c r="E21" s="2">
        <f t="shared" ref="E21:I21" si="2">SUM(E4:E20)</f>
        <v>293</v>
      </c>
      <c r="F21" s="2">
        <f t="shared" si="2"/>
        <v>63</v>
      </c>
      <c r="G21" s="2">
        <f t="shared" si="2"/>
        <v>26</v>
      </c>
      <c r="H21" s="2">
        <f t="shared" si="2"/>
        <v>15</v>
      </c>
      <c r="I21" s="2">
        <f t="shared" si="2"/>
        <v>3</v>
      </c>
      <c r="J21" s="3">
        <f t="shared" si="0"/>
        <v>0.21501706484641639</v>
      </c>
      <c r="K21" s="3">
        <f t="shared" si="1"/>
        <v>0.33908045977011492</v>
      </c>
    </row>
  </sheetData>
  <sortState xmlns:xlrd2="http://schemas.microsoft.com/office/spreadsheetml/2017/richdata2" ref="A4:K22">
    <sortCondition descending="1" ref="D4:D22"/>
    <sortCondition descending="1" ref="J4:J22"/>
  </sortState>
  <mergeCells count="3">
    <mergeCell ref="B21:C21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B563-1E71-4559-A508-FA4D7D05C239}">
  <dimension ref="A1:K25"/>
  <sheetViews>
    <sheetView topLeftCell="A12" workbookViewId="0">
      <selection activeCell="D25" sqref="D25:I25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28" width="9" style="1"/>
    <col min="29" max="29" width="3.5" style="1" bestFit="1" customWidth="1"/>
    <col min="30" max="31" width="12.5" style="1" customWidth="1"/>
    <col min="32" max="145" width="2.5" style="1" customWidth="1"/>
    <col min="146" max="153" width="6.25" style="1" customWidth="1"/>
    <col min="154" max="284" width="9" style="1"/>
    <col min="285" max="285" width="3.5" style="1" bestFit="1" customWidth="1"/>
    <col min="286" max="287" width="12.5" style="1" customWidth="1"/>
    <col min="288" max="401" width="2.5" style="1" customWidth="1"/>
    <col min="402" max="409" width="6.25" style="1" customWidth="1"/>
    <col min="410" max="540" width="9" style="1"/>
    <col min="541" max="541" width="3.5" style="1" bestFit="1" customWidth="1"/>
    <col min="542" max="543" width="12.5" style="1" customWidth="1"/>
    <col min="544" max="657" width="2.5" style="1" customWidth="1"/>
    <col min="658" max="665" width="6.25" style="1" customWidth="1"/>
    <col min="666" max="796" width="9" style="1"/>
    <col min="797" max="797" width="3.5" style="1" bestFit="1" customWidth="1"/>
    <col min="798" max="799" width="12.5" style="1" customWidth="1"/>
    <col min="800" max="913" width="2.5" style="1" customWidth="1"/>
    <col min="914" max="921" width="6.25" style="1" customWidth="1"/>
    <col min="922" max="1052" width="9" style="1"/>
    <col min="1053" max="1053" width="3.5" style="1" bestFit="1" customWidth="1"/>
    <col min="1054" max="1055" width="12.5" style="1" customWidth="1"/>
    <col min="1056" max="1169" width="2.5" style="1" customWidth="1"/>
    <col min="1170" max="1177" width="6.25" style="1" customWidth="1"/>
    <col min="1178" max="1308" width="9" style="1"/>
    <col min="1309" max="1309" width="3.5" style="1" bestFit="1" customWidth="1"/>
    <col min="1310" max="1311" width="12.5" style="1" customWidth="1"/>
    <col min="1312" max="1425" width="2.5" style="1" customWidth="1"/>
    <col min="1426" max="1433" width="6.25" style="1" customWidth="1"/>
    <col min="1434" max="1564" width="9" style="1"/>
    <col min="1565" max="1565" width="3.5" style="1" bestFit="1" customWidth="1"/>
    <col min="1566" max="1567" width="12.5" style="1" customWidth="1"/>
    <col min="1568" max="1681" width="2.5" style="1" customWidth="1"/>
    <col min="1682" max="1689" width="6.25" style="1" customWidth="1"/>
    <col min="1690" max="1820" width="9" style="1"/>
    <col min="1821" max="1821" width="3.5" style="1" bestFit="1" customWidth="1"/>
    <col min="1822" max="1823" width="12.5" style="1" customWidth="1"/>
    <col min="1824" max="1937" width="2.5" style="1" customWidth="1"/>
    <col min="1938" max="1945" width="6.25" style="1" customWidth="1"/>
    <col min="1946" max="2076" width="9" style="1"/>
    <col min="2077" max="2077" width="3.5" style="1" bestFit="1" customWidth="1"/>
    <col min="2078" max="2079" width="12.5" style="1" customWidth="1"/>
    <col min="2080" max="2193" width="2.5" style="1" customWidth="1"/>
    <col min="2194" max="2201" width="6.25" style="1" customWidth="1"/>
    <col min="2202" max="2332" width="9" style="1"/>
    <col min="2333" max="2333" width="3.5" style="1" bestFit="1" customWidth="1"/>
    <col min="2334" max="2335" width="12.5" style="1" customWidth="1"/>
    <col min="2336" max="2449" width="2.5" style="1" customWidth="1"/>
    <col min="2450" max="2457" width="6.25" style="1" customWidth="1"/>
    <col min="2458" max="2588" width="9" style="1"/>
    <col min="2589" max="2589" width="3.5" style="1" bestFit="1" customWidth="1"/>
    <col min="2590" max="2591" width="12.5" style="1" customWidth="1"/>
    <col min="2592" max="2705" width="2.5" style="1" customWidth="1"/>
    <col min="2706" max="2713" width="6.25" style="1" customWidth="1"/>
    <col min="2714" max="2844" width="9" style="1"/>
    <col min="2845" max="2845" width="3.5" style="1" bestFit="1" customWidth="1"/>
    <col min="2846" max="2847" width="12.5" style="1" customWidth="1"/>
    <col min="2848" max="2961" width="2.5" style="1" customWidth="1"/>
    <col min="2962" max="2969" width="6.25" style="1" customWidth="1"/>
    <col min="2970" max="3100" width="9" style="1"/>
    <col min="3101" max="3101" width="3.5" style="1" bestFit="1" customWidth="1"/>
    <col min="3102" max="3103" width="12.5" style="1" customWidth="1"/>
    <col min="3104" max="3217" width="2.5" style="1" customWidth="1"/>
    <col min="3218" max="3225" width="6.25" style="1" customWidth="1"/>
    <col min="3226" max="3356" width="9" style="1"/>
    <col min="3357" max="3357" width="3.5" style="1" bestFit="1" customWidth="1"/>
    <col min="3358" max="3359" width="12.5" style="1" customWidth="1"/>
    <col min="3360" max="3473" width="2.5" style="1" customWidth="1"/>
    <col min="3474" max="3481" width="6.25" style="1" customWidth="1"/>
    <col min="3482" max="3612" width="9" style="1"/>
    <col min="3613" max="3613" width="3.5" style="1" bestFit="1" customWidth="1"/>
    <col min="3614" max="3615" width="12.5" style="1" customWidth="1"/>
    <col min="3616" max="3729" width="2.5" style="1" customWidth="1"/>
    <col min="3730" max="3737" width="6.25" style="1" customWidth="1"/>
    <col min="3738" max="3868" width="9" style="1"/>
    <col min="3869" max="3869" width="3.5" style="1" bestFit="1" customWidth="1"/>
    <col min="3870" max="3871" width="12.5" style="1" customWidth="1"/>
    <col min="3872" max="3985" width="2.5" style="1" customWidth="1"/>
    <col min="3986" max="3993" width="6.25" style="1" customWidth="1"/>
    <col min="3994" max="4124" width="9" style="1"/>
    <col min="4125" max="4125" width="3.5" style="1" bestFit="1" customWidth="1"/>
    <col min="4126" max="4127" width="12.5" style="1" customWidth="1"/>
    <col min="4128" max="4241" width="2.5" style="1" customWidth="1"/>
    <col min="4242" max="4249" width="6.25" style="1" customWidth="1"/>
    <col min="4250" max="4380" width="9" style="1"/>
    <col min="4381" max="4381" width="3.5" style="1" bestFit="1" customWidth="1"/>
    <col min="4382" max="4383" width="12.5" style="1" customWidth="1"/>
    <col min="4384" max="4497" width="2.5" style="1" customWidth="1"/>
    <col min="4498" max="4505" width="6.25" style="1" customWidth="1"/>
    <col min="4506" max="4636" width="9" style="1"/>
    <col min="4637" max="4637" width="3.5" style="1" bestFit="1" customWidth="1"/>
    <col min="4638" max="4639" width="12.5" style="1" customWidth="1"/>
    <col min="4640" max="4753" width="2.5" style="1" customWidth="1"/>
    <col min="4754" max="4761" width="6.25" style="1" customWidth="1"/>
    <col min="4762" max="4892" width="9" style="1"/>
    <col min="4893" max="4893" width="3.5" style="1" bestFit="1" customWidth="1"/>
    <col min="4894" max="4895" width="12.5" style="1" customWidth="1"/>
    <col min="4896" max="5009" width="2.5" style="1" customWidth="1"/>
    <col min="5010" max="5017" width="6.25" style="1" customWidth="1"/>
    <col min="5018" max="5148" width="9" style="1"/>
    <col min="5149" max="5149" width="3.5" style="1" bestFit="1" customWidth="1"/>
    <col min="5150" max="5151" width="12.5" style="1" customWidth="1"/>
    <col min="5152" max="5265" width="2.5" style="1" customWidth="1"/>
    <col min="5266" max="5273" width="6.25" style="1" customWidth="1"/>
    <col min="5274" max="5404" width="9" style="1"/>
    <col min="5405" max="5405" width="3.5" style="1" bestFit="1" customWidth="1"/>
    <col min="5406" max="5407" width="12.5" style="1" customWidth="1"/>
    <col min="5408" max="5521" width="2.5" style="1" customWidth="1"/>
    <col min="5522" max="5529" width="6.25" style="1" customWidth="1"/>
    <col min="5530" max="5660" width="9" style="1"/>
    <col min="5661" max="5661" width="3.5" style="1" bestFit="1" customWidth="1"/>
    <col min="5662" max="5663" width="12.5" style="1" customWidth="1"/>
    <col min="5664" max="5777" width="2.5" style="1" customWidth="1"/>
    <col min="5778" max="5785" width="6.25" style="1" customWidth="1"/>
    <col min="5786" max="5916" width="9" style="1"/>
    <col min="5917" max="5917" width="3.5" style="1" bestFit="1" customWidth="1"/>
    <col min="5918" max="5919" width="12.5" style="1" customWidth="1"/>
    <col min="5920" max="6033" width="2.5" style="1" customWidth="1"/>
    <col min="6034" max="6041" width="6.25" style="1" customWidth="1"/>
    <col min="6042" max="6172" width="9" style="1"/>
    <col min="6173" max="6173" width="3.5" style="1" bestFit="1" customWidth="1"/>
    <col min="6174" max="6175" width="12.5" style="1" customWidth="1"/>
    <col min="6176" max="6289" width="2.5" style="1" customWidth="1"/>
    <col min="6290" max="6297" width="6.25" style="1" customWidth="1"/>
    <col min="6298" max="6428" width="9" style="1"/>
    <col min="6429" max="6429" width="3.5" style="1" bestFit="1" customWidth="1"/>
    <col min="6430" max="6431" width="12.5" style="1" customWidth="1"/>
    <col min="6432" max="6545" width="2.5" style="1" customWidth="1"/>
    <col min="6546" max="6553" width="6.25" style="1" customWidth="1"/>
    <col min="6554" max="6684" width="9" style="1"/>
    <col min="6685" max="6685" width="3.5" style="1" bestFit="1" customWidth="1"/>
    <col min="6686" max="6687" width="12.5" style="1" customWidth="1"/>
    <col min="6688" max="6801" width="2.5" style="1" customWidth="1"/>
    <col min="6802" max="6809" width="6.25" style="1" customWidth="1"/>
    <col min="6810" max="6940" width="9" style="1"/>
    <col min="6941" max="6941" width="3.5" style="1" bestFit="1" customWidth="1"/>
    <col min="6942" max="6943" width="12.5" style="1" customWidth="1"/>
    <col min="6944" max="7057" width="2.5" style="1" customWidth="1"/>
    <col min="7058" max="7065" width="6.25" style="1" customWidth="1"/>
    <col min="7066" max="7196" width="9" style="1"/>
    <col min="7197" max="7197" width="3.5" style="1" bestFit="1" customWidth="1"/>
    <col min="7198" max="7199" width="12.5" style="1" customWidth="1"/>
    <col min="7200" max="7313" width="2.5" style="1" customWidth="1"/>
    <col min="7314" max="7321" width="6.25" style="1" customWidth="1"/>
    <col min="7322" max="7452" width="9" style="1"/>
    <col min="7453" max="7453" width="3.5" style="1" bestFit="1" customWidth="1"/>
    <col min="7454" max="7455" width="12.5" style="1" customWidth="1"/>
    <col min="7456" max="7569" width="2.5" style="1" customWidth="1"/>
    <col min="7570" max="7577" width="6.25" style="1" customWidth="1"/>
    <col min="7578" max="7708" width="9" style="1"/>
    <col min="7709" max="7709" width="3.5" style="1" bestFit="1" customWidth="1"/>
    <col min="7710" max="7711" width="12.5" style="1" customWidth="1"/>
    <col min="7712" max="7825" width="2.5" style="1" customWidth="1"/>
    <col min="7826" max="7833" width="6.25" style="1" customWidth="1"/>
    <col min="7834" max="7964" width="9" style="1"/>
    <col min="7965" max="7965" width="3.5" style="1" bestFit="1" customWidth="1"/>
    <col min="7966" max="7967" width="12.5" style="1" customWidth="1"/>
    <col min="7968" max="8081" width="2.5" style="1" customWidth="1"/>
    <col min="8082" max="8089" width="6.25" style="1" customWidth="1"/>
    <col min="8090" max="8220" width="9" style="1"/>
    <col min="8221" max="8221" width="3.5" style="1" bestFit="1" customWidth="1"/>
    <col min="8222" max="8223" width="12.5" style="1" customWidth="1"/>
    <col min="8224" max="8337" width="2.5" style="1" customWidth="1"/>
    <col min="8338" max="8345" width="6.25" style="1" customWidth="1"/>
    <col min="8346" max="8476" width="9" style="1"/>
    <col min="8477" max="8477" width="3.5" style="1" bestFit="1" customWidth="1"/>
    <col min="8478" max="8479" width="12.5" style="1" customWidth="1"/>
    <col min="8480" max="8593" width="2.5" style="1" customWidth="1"/>
    <col min="8594" max="8601" width="6.25" style="1" customWidth="1"/>
    <col min="8602" max="8732" width="9" style="1"/>
    <col min="8733" max="8733" width="3.5" style="1" bestFit="1" customWidth="1"/>
    <col min="8734" max="8735" width="12.5" style="1" customWidth="1"/>
    <col min="8736" max="8849" width="2.5" style="1" customWidth="1"/>
    <col min="8850" max="8857" width="6.25" style="1" customWidth="1"/>
    <col min="8858" max="8988" width="9" style="1"/>
    <col min="8989" max="8989" width="3.5" style="1" bestFit="1" customWidth="1"/>
    <col min="8990" max="8991" width="12.5" style="1" customWidth="1"/>
    <col min="8992" max="9105" width="2.5" style="1" customWidth="1"/>
    <col min="9106" max="9113" width="6.25" style="1" customWidth="1"/>
    <col min="9114" max="9244" width="9" style="1"/>
    <col min="9245" max="9245" width="3.5" style="1" bestFit="1" customWidth="1"/>
    <col min="9246" max="9247" width="12.5" style="1" customWidth="1"/>
    <col min="9248" max="9361" width="2.5" style="1" customWidth="1"/>
    <col min="9362" max="9369" width="6.25" style="1" customWidth="1"/>
    <col min="9370" max="9500" width="9" style="1"/>
    <col min="9501" max="9501" width="3.5" style="1" bestFit="1" customWidth="1"/>
    <col min="9502" max="9503" width="12.5" style="1" customWidth="1"/>
    <col min="9504" max="9617" width="2.5" style="1" customWidth="1"/>
    <col min="9618" max="9625" width="6.25" style="1" customWidth="1"/>
    <col min="9626" max="9756" width="9" style="1"/>
    <col min="9757" max="9757" width="3.5" style="1" bestFit="1" customWidth="1"/>
    <col min="9758" max="9759" width="12.5" style="1" customWidth="1"/>
    <col min="9760" max="9873" width="2.5" style="1" customWidth="1"/>
    <col min="9874" max="9881" width="6.25" style="1" customWidth="1"/>
    <col min="9882" max="10012" width="9" style="1"/>
    <col min="10013" max="10013" width="3.5" style="1" bestFit="1" customWidth="1"/>
    <col min="10014" max="10015" width="12.5" style="1" customWidth="1"/>
    <col min="10016" max="10129" width="2.5" style="1" customWidth="1"/>
    <col min="10130" max="10137" width="6.25" style="1" customWidth="1"/>
    <col min="10138" max="10268" width="9" style="1"/>
    <col min="10269" max="10269" width="3.5" style="1" bestFit="1" customWidth="1"/>
    <col min="10270" max="10271" width="12.5" style="1" customWidth="1"/>
    <col min="10272" max="10385" width="2.5" style="1" customWidth="1"/>
    <col min="10386" max="10393" width="6.25" style="1" customWidth="1"/>
    <col min="10394" max="10524" width="9" style="1"/>
    <col min="10525" max="10525" width="3.5" style="1" bestFit="1" customWidth="1"/>
    <col min="10526" max="10527" width="12.5" style="1" customWidth="1"/>
    <col min="10528" max="10641" width="2.5" style="1" customWidth="1"/>
    <col min="10642" max="10649" width="6.25" style="1" customWidth="1"/>
    <col min="10650" max="10780" width="9" style="1"/>
    <col min="10781" max="10781" width="3.5" style="1" bestFit="1" customWidth="1"/>
    <col min="10782" max="10783" width="12.5" style="1" customWidth="1"/>
    <col min="10784" max="10897" width="2.5" style="1" customWidth="1"/>
    <col min="10898" max="10905" width="6.25" style="1" customWidth="1"/>
    <col min="10906" max="11036" width="9" style="1"/>
    <col min="11037" max="11037" width="3.5" style="1" bestFit="1" customWidth="1"/>
    <col min="11038" max="11039" width="12.5" style="1" customWidth="1"/>
    <col min="11040" max="11153" width="2.5" style="1" customWidth="1"/>
    <col min="11154" max="11161" width="6.25" style="1" customWidth="1"/>
    <col min="11162" max="11292" width="9" style="1"/>
    <col min="11293" max="11293" width="3.5" style="1" bestFit="1" customWidth="1"/>
    <col min="11294" max="11295" width="12.5" style="1" customWidth="1"/>
    <col min="11296" max="11409" width="2.5" style="1" customWidth="1"/>
    <col min="11410" max="11417" width="6.25" style="1" customWidth="1"/>
    <col min="11418" max="11548" width="9" style="1"/>
    <col min="11549" max="11549" width="3.5" style="1" bestFit="1" customWidth="1"/>
    <col min="11550" max="11551" width="12.5" style="1" customWidth="1"/>
    <col min="11552" max="11665" width="2.5" style="1" customWidth="1"/>
    <col min="11666" max="11673" width="6.25" style="1" customWidth="1"/>
    <col min="11674" max="11804" width="9" style="1"/>
    <col min="11805" max="11805" width="3.5" style="1" bestFit="1" customWidth="1"/>
    <col min="11806" max="11807" width="12.5" style="1" customWidth="1"/>
    <col min="11808" max="11921" width="2.5" style="1" customWidth="1"/>
    <col min="11922" max="11929" width="6.25" style="1" customWidth="1"/>
    <col min="11930" max="12060" width="9" style="1"/>
    <col min="12061" max="12061" width="3.5" style="1" bestFit="1" customWidth="1"/>
    <col min="12062" max="12063" width="12.5" style="1" customWidth="1"/>
    <col min="12064" max="12177" width="2.5" style="1" customWidth="1"/>
    <col min="12178" max="12185" width="6.25" style="1" customWidth="1"/>
    <col min="12186" max="12316" width="9" style="1"/>
    <col min="12317" max="12317" width="3.5" style="1" bestFit="1" customWidth="1"/>
    <col min="12318" max="12319" width="12.5" style="1" customWidth="1"/>
    <col min="12320" max="12433" width="2.5" style="1" customWidth="1"/>
    <col min="12434" max="12441" width="6.25" style="1" customWidth="1"/>
    <col min="12442" max="12572" width="9" style="1"/>
    <col min="12573" max="12573" width="3.5" style="1" bestFit="1" customWidth="1"/>
    <col min="12574" max="12575" width="12.5" style="1" customWidth="1"/>
    <col min="12576" max="12689" width="2.5" style="1" customWidth="1"/>
    <col min="12690" max="12697" width="6.25" style="1" customWidth="1"/>
    <col min="12698" max="12828" width="9" style="1"/>
    <col min="12829" max="12829" width="3.5" style="1" bestFit="1" customWidth="1"/>
    <col min="12830" max="12831" width="12.5" style="1" customWidth="1"/>
    <col min="12832" max="12945" width="2.5" style="1" customWidth="1"/>
    <col min="12946" max="12953" width="6.25" style="1" customWidth="1"/>
    <col min="12954" max="13084" width="9" style="1"/>
    <col min="13085" max="13085" width="3.5" style="1" bestFit="1" customWidth="1"/>
    <col min="13086" max="13087" width="12.5" style="1" customWidth="1"/>
    <col min="13088" max="13201" width="2.5" style="1" customWidth="1"/>
    <col min="13202" max="13209" width="6.25" style="1" customWidth="1"/>
    <col min="13210" max="13340" width="9" style="1"/>
    <col min="13341" max="13341" width="3.5" style="1" bestFit="1" customWidth="1"/>
    <col min="13342" max="13343" width="12.5" style="1" customWidth="1"/>
    <col min="13344" max="13457" width="2.5" style="1" customWidth="1"/>
    <col min="13458" max="13465" width="6.25" style="1" customWidth="1"/>
    <col min="13466" max="13596" width="9" style="1"/>
    <col min="13597" max="13597" width="3.5" style="1" bestFit="1" customWidth="1"/>
    <col min="13598" max="13599" width="12.5" style="1" customWidth="1"/>
    <col min="13600" max="13713" width="2.5" style="1" customWidth="1"/>
    <col min="13714" max="13721" width="6.25" style="1" customWidth="1"/>
    <col min="13722" max="13852" width="9" style="1"/>
    <col min="13853" max="13853" width="3.5" style="1" bestFit="1" customWidth="1"/>
    <col min="13854" max="13855" width="12.5" style="1" customWidth="1"/>
    <col min="13856" max="13969" width="2.5" style="1" customWidth="1"/>
    <col min="13970" max="13977" width="6.25" style="1" customWidth="1"/>
    <col min="13978" max="14108" width="9" style="1"/>
    <col min="14109" max="14109" width="3.5" style="1" bestFit="1" customWidth="1"/>
    <col min="14110" max="14111" width="12.5" style="1" customWidth="1"/>
    <col min="14112" max="14225" width="2.5" style="1" customWidth="1"/>
    <col min="14226" max="14233" width="6.25" style="1" customWidth="1"/>
    <col min="14234" max="14364" width="9" style="1"/>
    <col min="14365" max="14365" width="3.5" style="1" bestFit="1" customWidth="1"/>
    <col min="14366" max="14367" width="12.5" style="1" customWidth="1"/>
    <col min="14368" max="14481" width="2.5" style="1" customWidth="1"/>
    <col min="14482" max="14489" width="6.25" style="1" customWidth="1"/>
    <col min="14490" max="14620" width="9" style="1"/>
    <col min="14621" max="14621" width="3.5" style="1" bestFit="1" customWidth="1"/>
    <col min="14622" max="14623" width="12.5" style="1" customWidth="1"/>
    <col min="14624" max="14737" width="2.5" style="1" customWidth="1"/>
    <col min="14738" max="14745" width="6.25" style="1" customWidth="1"/>
    <col min="14746" max="14876" width="9" style="1"/>
    <col min="14877" max="14877" width="3.5" style="1" bestFit="1" customWidth="1"/>
    <col min="14878" max="14879" width="12.5" style="1" customWidth="1"/>
    <col min="14880" max="14993" width="2.5" style="1" customWidth="1"/>
    <col min="14994" max="15001" width="6.25" style="1" customWidth="1"/>
    <col min="15002" max="15132" width="9" style="1"/>
    <col min="15133" max="15133" width="3.5" style="1" bestFit="1" customWidth="1"/>
    <col min="15134" max="15135" width="12.5" style="1" customWidth="1"/>
    <col min="15136" max="15249" width="2.5" style="1" customWidth="1"/>
    <col min="15250" max="15257" width="6.25" style="1" customWidth="1"/>
    <col min="15258" max="15388" width="9" style="1"/>
    <col min="15389" max="15389" width="3.5" style="1" bestFit="1" customWidth="1"/>
    <col min="15390" max="15391" width="12.5" style="1" customWidth="1"/>
    <col min="15392" max="15505" width="2.5" style="1" customWidth="1"/>
    <col min="15506" max="15513" width="6.25" style="1" customWidth="1"/>
    <col min="15514" max="15644" width="9" style="1"/>
    <col min="15645" max="15645" width="3.5" style="1" bestFit="1" customWidth="1"/>
    <col min="15646" max="15647" width="12.5" style="1" customWidth="1"/>
    <col min="15648" max="15761" width="2.5" style="1" customWidth="1"/>
    <col min="15762" max="15769" width="6.25" style="1" customWidth="1"/>
    <col min="15770" max="15900" width="9" style="1"/>
    <col min="15901" max="15901" width="3.5" style="1" bestFit="1" customWidth="1"/>
    <col min="15902" max="15903" width="12.5" style="1" customWidth="1"/>
    <col min="15904" max="16017" width="2.5" style="1" customWidth="1"/>
    <col min="16018" max="16025" width="6.25" style="1" customWidth="1"/>
    <col min="16026" max="16384" width="9" style="1"/>
  </cols>
  <sheetData>
    <row r="1" spans="1:11" ht="18.75" customHeight="1" x14ac:dyDescent="0.4">
      <c r="A1" s="5" t="s">
        <v>432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116</v>
      </c>
      <c r="C4" s="2" t="s">
        <v>113</v>
      </c>
      <c r="D4" s="2">
        <v>61</v>
      </c>
      <c r="E4" s="2">
        <v>53</v>
      </c>
      <c r="F4" s="2">
        <v>20</v>
      </c>
      <c r="G4" s="2">
        <v>20</v>
      </c>
      <c r="H4" s="2">
        <v>5</v>
      </c>
      <c r="I4" s="2">
        <v>5</v>
      </c>
      <c r="J4" s="3">
        <f t="shared" ref="J4:J25" si="0">IFERROR((F4)/E4,"-")</f>
        <v>0.37735849056603776</v>
      </c>
      <c r="K4" s="3">
        <f t="shared" ref="K4:K25" si="1">IFERROR((D4-E4+F4)/D4,"-")</f>
        <v>0.45901639344262296</v>
      </c>
    </row>
    <row r="5" spans="1:11" ht="18.75" customHeight="1" x14ac:dyDescent="0.4">
      <c r="A5" s="2">
        <v>2</v>
      </c>
      <c r="B5" s="2" t="s">
        <v>115</v>
      </c>
      <c r="C5" s="2" t="s">
        <v>113</v>
      </c>
      <c r="D5" s="2">
        <v>55</v>
      </c>
      <c r="E5" s="2">
        <v>50</v>
      </c>
      <c r="F5" s="2">
        <v>16</v>
      </c>
      <c r="G5" s="2">
        <v>6</v>
      </c>
      <c r="H5" s="2">
        <v>0</v>
      </c>
      <c r="I5" s="2">
        <v>1</v>
      </c>
      <c r="J5" s="3">
        <f t="shared" si="0"/>
        <v>0.32</v>
      </c>
      <c r="K5" s="3">
        <f t="shared" si="1"/>
        <v>0.38181818181818183</v>
      </c>
    </row>
    <row r="6" spans="1:11" ht="18.75" customHeight="1" x14ac:dyDescent="0.4">
      <c r="A6" s="2">
        <v>3</v>
      </c>
      <c r="B6" s="2" t="s">
        <v>118</v>
      </c>
      <c r="C6" s="2" t="s">
        <v>113</v>
      </c>
      <c r="D6" s="2">
        <v>54</v>
      </c>
      <c r="E6" s="2">
        <v>43</v>
      </c>
      <c r="F6" s="2">
        <v>16</v>
      </c>
      <c r="G6" s="2">
        <v>8</v>
      </c>
      <c r="H6" s="2">
        <v>1</v>
      </c>
      <c r="I6" s="2">
        <v>0</v>
      </c>
      <c r="J6" s="3">
        <f t="shared" si="0"/>
        <v>0.37209302325581395</v>
      </c>
      <c r="K6" s="3">
        <f t="shared" si="1"/>
        <v>0.5</v>
      </c>
    </row>
    <row r="7" spans="1:11" ht="18.75" customHeight="1" x14ac:dyDescent="0.4">
      <c r="A7" s="2">
        <v>4</v>
      </c>
      <c r="B7" s="2" t="s">
        <v>114</v>
      </c>
      <c r="C7" s="2" t="s">
        <v>113</v>
      </c>
      <c r="D7" s="2">
        <v>54</v>
      </c>
      <c r="E7" s="2">
        <v>42</v>
      </c>
      <c r="F7" s="2">
        <v>12</v>
      </c>
      <c r="G7" s="2">
        <v>6</v>
      </c>
      <c r="H7" s="2">
        <v>2</v>
      </c>
      <c r="I7" s="2">
        <v>0</v>
      </c>
      <c r="J7" s="3">
        <f t="shared" si="0"/>
        <v>0.2857142857142857</v>
      </c>
      <c r="K7" s="3">
        <f t="shared" si="1"/>
        <v>0.44444444444444442</v>
      </c>
    </row>
    <row r="8" spans="1:11" ht="18.75" customHeight="1" x14ac:dyDescent="0.4">
      <c r="A8" s="2">
        <v>5</v>
      </c>
      <c r="B8" s="2" t="s">
        <v>269</v>
      </c>
      <c r="C8" s="2" t="s">
        <v>113</v>
      </c>
      <c r="D8" s="2">
        <v>41</v>
      </c>
      <c r="E8" s="2">
        <v>39</v>
      </c>
      <c r="F8" s="2">
        <v>12</v>
      </c>
      <c r="G8" s="2">
        <v>10</v>
      </c>
      <c r="H8" s="2">
        <v>0</v>
      </c>
      <c r="I8" s="2">
        <v>2</v>
      </c>
      <c r="J8" s="3">
        <f t="shared" si="0"/>
        <v>0.30769230769230771</v>
      </c>
      <c r="K8" s="3">
        <f t="shared" si="1"/>
        <v>0.34146341463414637</v>
      </c>
    </row>
    <row r="9" spans="1:11" ht="18.75" customHeight="1" x14ac:dyDescent="0.4">
      <c r="A9" s="2">
        <v>6</v>
      </c>
      <c r="B9" s="2" t="s">
        <v>121</v>
      </c>
      <c r="C9" s="2" t="s">
        <v>113</v>
      </c>
      <c r="D9" s="2">
        <v>39</v>
      </c>
      <c r="E9" s="2">
        <v>30</v>
      </c>
      <c r="F9" s="2">
        <v>11</v>
      </c>
      <c r="G9" s="2">
        <v>7</v>
      </c>
      <c r="H9" s="2">
        <v>1</v>
      </c>
      <c r="I9" s="2">
        <v>2</v>
      </c>
      <c r="J9" s="3">
        <f t="shared" si="0"/>
        <v>0.36666666666666664</v>
      </c>
      <c r="K9" s="3">
        <f t="shared" si="1"/>
        <v>0.51282051282051277</v>
      </c>
    </row>
    <row r="10" spans="1:11" ht="18.75" customHeight="1" x14ac:dyDescent="0.4">
      <c r="A10" s="2">
        <v>7</v>
      </c>
      <c r="B10" s="2" t="s">
        <v>112</v>
      </c>
      <c r="C10" s="2" t="s">
        <v>113</v>
      </c>
      <c r="D10" s="2">
        <v>39</v>
      </c>
      <c r="E10" s="2">
        <v>28</v>
      </c>
      <c r="F10" s="2">
        <v>8</v>
      </c>
      <c r="G10" s="2">
        <v>8</v>
      </c>
      <c r="H10" s="2">
        <v>2</v>
      </c>
      <c r="I10" s="2">
        <v>0</v>
      </c>
      <c r="J10" s="3">
        <f t="shared" si="0"/>
        <v>0.2857142857142857</v>
      </c>
      <c r="K10" s="3">
        <f t="shared" si="1"/>
        <v>0.48717948717948717</v>
      </c>
    </row>
    <row r="11" spans="1:11" ht="18.75" customHeight="1" x14ac:dyDescent="0.4">
      <c r="A11" s="2">
        <v>8</v>
      </c>
      <c r="B11" s="2" t="s">
        <v>265</v>
      </c>
      <c r="C11" s="2" t="s">
        <v>113</v>
      </c>
      <c r="D11" s="2">
        <v>37</v>
      </c>
      <c r="E11" s="2">
        <v>28</v>
      </c>
      <c r="F11" s="2">
        <v>7</v>
      </c>
      <c r="G11" s="2">
        <v>4</v>
      </c>
      <c r="H11" s="2">
        <v>0</v>
      </c>
      <c r="I11" s="2">
        <v>0</v>
      </c>
      <c r="J11" s="3">
        <f t="shared" si="0"/>
        <v>0.25</v>
      </c>
      <c r="K11" s="3">
        <f t="shared" si="1"/>
        <v>0.43243243243243246</v>
      </c>
    </row>
    <row r="12" spans="1:11" ht="18.75" customHeight="1" x14ac:dyDescent="0.4">
      <c r="A12" s="2">
        <v>9</v>
      </c>
      <c r="B12" s="2" t="s">
        <v>120</v>
      </c>
      <c r="C12" s="2" t="s">
        <v>113</v>
      </c>
      <c r="D12" s="2">
        <v>33</v>
      </c>
      <c r="E12" s="2">
        <v>29</v>
      </c>
      <c r="F12" s="2">
        <v>10</v>
      </c>
      <c r="G12" s="2">
        <v>6</v>
      </c>
      <c r="H12" s="2">
        <v>1</v>
      </c>
      <c r="I12" s="2">
        <v>1</v>
      </c>
      <c r="J12" s="3">
        <f t="shared" si="0"/>
        <v>0.34482758620689657</v>
      </c>
      <c r="K12" s="3">
        <f t="shared" si="1"/>
        <v>0.42424242424242425</v>
      </c>
    </row>
    <row r="13" spans="1:11" ht="18.75" customHeight="1" x14ac:dyDescent="0.4">
      <c r="A13" s="2">
        <v>10</v>
      </c>
      <c r="B13" s="2" t="s">
        <v>299</v>
      </c>
      <c r="C13" s="2" t="s">
        <v>113</v>
      </c>
      <c r="D13" s="2">
        <v>33</v>
      </c>
      <c r="E13" s="2">
        <v>24</v>
      </c>
      <c r="F13" s="2">
        <v>5</v>
      </c>
      <c r="G13" s="2">
        <v>4</v>
      </c>
      <c r="H13" s="2">
        <v>0</v>
      </c>
      <c r="I13" s="2">
        <v>0</v>
      </c>
      <c r="J13" s="3">
        <f t="shared" si="0"/>
        <v>0.20833333333333334</v>
      </c>
      <c r="K13" s="3">
        <f t="shared" si="1"/>
        <v>0.42424242424242425</v>
      </c>
    </row>
    <row r="14" spans="1:11" ht="18.75" customHeight="1" x14ac:dyDescent="0.4">
      <c r="A14" s="2">
        <v>11</v>
      </c>
      <c r="B14" s="2" t="s">
        <v>258</v>
      </c>
      <c r="C14" s="2" t="s">
        <v>113</v>
      </c>
      <c r="D14" s="2">
        <v>29</v>
      </c>
      <c r="E14" s="2">
        <v>26</v>
      </c>
      <c r="F14" s="2">
        <v>8</v>
      </c>
      <c r="G14" s="2">
        <v>5</v>
      </c>
      <c r="H14" s="2">
        <v>1</v>
      </c>
      <c r="I14" s="2">
        <v>1</v>
      </c>
      <c r="J14" s="3">
        <f t="shared" si="0"/>
        <v>0.30769230769230771</v>
      </c>
      <c r="K14" s="3">
        <f t="shared" si="1"/>
        <v>0.37931034482758619</v>
      </c>
    </row>
    <row r="15" spans="1:11" ht="18.75" customHeight="1" x14ac:dyDescent="0.4">
      <c r="A15" s="2">
        <v>12</v>
      </c>
      <c r="B15" s="2" t="s">
        <v>123</v>
      </c>
      <c r="C15" s="2" t="s">
        <v>113</v>
      </c>
      <c r="D15" s="2">
        <v>16</v>
      </c>
      <c r="E15" s="2">
        <v>12</v>
      </c>
      <c r="F15" s="2">
        <v>1</v>
      </c>
      <c r="G15" s="2">
        <v>1</v>
      </c>
      <c r="H15" s="2">
        <v>0</v>
      </c>
      <c r="I15" s="2">
        <v>0</v>
      </c>
      <c r="J15" s="3">
        <f t="shared" si="0"/>
        <v>8.3333333333333329E-2</v>
      </c>
      <c r="K15" s="3">
        <f t="shared" si="1"/>
        <v>0.3125</v>
      </c>
    </row>
    <row r="16" spans="1:11" ht="18.75" customHeight="1" x14ac:dyDescent="0.4">
      <c r="A16" s="2">
        <v>13</v>
      </c>
      <c r="B16" s="2" t="s">
        <v>314</v>
      </c>
      <c r="C16" s="2" t="s">
        <v>113</v>
      </c>
      <c r="D16" s="2">
        <v>9</v>
      </c>
      <c r="E16" s="2">
        <v>9</v>
      </c>
      <c r="F16" s="2">
        <v>5</v>
      </c>
      <c r="G16" s="2">
        <v>3</v>
      </c>
      <c r="H16" s="2">
        <v>0</v>
      </c>
      <c r="I16" s="2">
        <v>0</v>
      </c>
      <c r="J16" s="3">
        <f t="shared" si="0"/>
        <v>0.55555555555555558</v>
      </c>
      <c r="K16" s="3">
        <f t="shared" si="1"/>
        <v>0.55555555555555558</v>
      </c>
    </row>
    <row r="17" spans="1:11" ht="18.75" customHeight="1" x14ac:dyDescent="0.4">
      <c r="A17" s="2">
        <v>14</v>
      </c>
      <c r="B17" s="2" t="s">
        <v>122</v>
      </c>
      <c r="C17" s="2" t="s">
        <v>113</v>
      </c>
      <c r="D17" s="2">
        <v>9</v>
      </c>
      <c r="E17" s="2">
        <v>9</v>
      </c>
      <c r="F17" s="2">
        <v>1</v>
      </c>
      <c r="G17" s="2">
        <v>0</v>
      </c>
      <c r="H17" s="2">
        <v>0</v>
      </c>
      <c r="I17" s="2">
        <v>0</v>
      </c>
      <c r="J17" s="3">
        <f t="shared" si="0"/>
        <v>0.1111111111111111</v>
      </c>
      <c r="K17" s="3">
        <f t="shared" si="1"/>
        <v>0.1111111111111111</v>
      </c>
    </row>
    <row r="18" spans="1:11" ht="18.75" customHeight="1" x14ac:dyDescent="0.4">
      <c r="A18" s="2">
        <v>15</v>
      </c>
      <c r="B18" s="2" t="s">
        <v>117</v>
      </c>
      <c r="C18" s="2" t="s">
        <v>113</v>
      </c>
      <c r="D18" s="2">
        <v>8</v>
      </c>
      <c r="E18" s="2">
        <v>7</v>
      </c>
      <c r="F18" s="2">
        <v>2</v>
      </c>
      <c r="G18" s="2">
        <v>2</v>
      </c>
      <c r="H18" s="2">
        <v>1</v>
      </c>
      <c r="I18" s="2">
        <v>0</v>
      </c>
      <c r="J18" s="3">
        <f t="shared" si="0"/>
        <v>0.2857142857142857</v>
      </c>
      <c r="K18" s="3">
        <f t="shared" si="1"/>
        <v>0.375</v>
      </c>
    </row>
    <row r="19" spans="1:11" ht="18.75" customHeight="1" x14ac:dyDescent="0.4">
      <c r="A19" s="2">
        <v>16</v>
      </c>
      <c r="B19" s="2" t="s">
        <v>119</v>
      </c>
      <c r="C19" s="2" t="s">
        <v>113</v>
      </c>
      <c r="D19" s="2">
        <v>5</v>
      </c>
      <c r="E19" s="2">
        <v>5</v>
      </c>
      <c r="F19" s="2">
        <v>1</v>
      </c>
      <c r="G19" s="2">
        <v>0</v>
      </c>
      <c r="H19" s="2">
        <v>0</v>
      </c>
      <c r="I19" s="2">
        <v>0</v>
      </c>
      <c r="J19" s="3">
        <f t="shared" si="0"/>
        <v>0.2</v>
      </c>
      <c r="K19" s="3">
        <f t="shared" si="1"/>
        <v>0.2</v>
      </c>
    </row>
    <row r="20" spans="1:11" ht="18.75" customHeight="1" x14ac:dyDescent="0.4">
      <c r="A20" s="2">
        <v>17</v>
      </c>
      <c r="B20" s="2" t="s">
        <v>368</v>
      </c>
      <c r="C20" s="2" t="s">
        <v>113</v>
      </c>
      <c r="D20" s="2">
        <v>4</v>
      </c>
      <c r="E20" s="2">
        <v>3</v>
      </c>
      <c r="F20" s="2">
        <v>2</v>
      </c>
      <c r="G20" s="2">
        <v>0</v>
      </c>
      <c r="H20" s="2">
        <v>1</v>
      </c>
      <c r="I20" s="2">
        <v>0</v>
      </c>
      <c r="J20" s="3">
        <f t="shared" si="0"/>
        <v>0.66666666666666663</v>
      </c>
      <c r="K20" s="3">
        <f t="shared" si="1"/>
        <v>0.75</v>
      </c>
    </row>
    <row r="21" spans="1:11" ht="18.75" customHeight="1" x14ac:dyDescent="0.4">
      <c r="A21" s="2">
        <v>18</v>
      </c>
      <c r="B21" s="2" t="s">
        <v>339</v>
      </c>
      <c r="C21" s="2" t="s">
        <v>113</v>
      </c>
      <c r="D21" s="2">
        <v>3</v>
      </c>
      <c r="E21" s="2">
        <v>3</v>
      </c>
      <c r="F21" s="2">
        <v>1</v>
      </c>
      <c r="G21" s="2">
        <v>1</v>
      </c>
      <c r="H21" s="2">
        <v>0</v>
      </c>
      <c r="I21" s="2">
        <v>0</v>
      </c>
      <c r="J21" s="3">
        <f t="shared" si="0"/>
        <v>0.33333333333333331</v>
      </c>
      <c r="K21" s="3">
        <f t="shared" si="1"/>
        <v>0.33333333333333331</v>
      </c>
    </row>
    <row r="22" spans="1:11" ht="18.75" customHeight="1" x14ac:dyDescent="0.4">
      <c r="A22" s="2">
        <v>19</v>
      </c>
      <c r="B22" s="2" t="s">
        <v>81</v>
      </c>
      <c r="C22" s="2" t="s">
        <v>113</v>
      </c>
      <c r="D22" s="2">
        <v>3</v>
      </c>
      <c r="E22" s="2">
        <v>3</v>
      </c>
      <c r="F22" s="2">
        <v>0</v>
      </c>
      <c r="G22" s="2">
        <v>1</v>
      </c>
      <c r="H22" s="2">
        <v>0</v>
      </c>
      <c r="I22" s="2">
        <v>0</v>
      </c>
      <c r="J22" s="3">
        <f t="shared" si="0"/>
        <v>0</v>
      </c>
      <c r="K22" s="3">
        <f t="shared" si="1"/>
        <v>0</v>
      </c>
    </row>
    <row r="23" spans="1:11" ht="18.75" customHeight="1" x14ac:dyDescent="0.4">
      <c r="A23" s="2">
        <v>20</v>
      </c>
      <c r="B23" s="2" t="s">
        <v>300</v>
      </c>
      <c r="C23" s="2" t="s">
        <v>113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3" t="str">
        <f t="shared" si="0"/>
        <v>-</v>
      </c>
      <c r="K23" s="3">
        <f t="shared" si="1"/>
        <v>1</v>
      </c>
    </row>
    <row r="24" spans="1:11" ht="18.75" customHeight="1" x14ac:dyDescent="0.4">
      <c r="A24" s="2">
        <v>21</v>
      </c>
      <c r="B24" s="2" t="s">
        <v>390</v>
      </c>
      <c r="C24" s="2" t="s">
        <v>113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3" t="str">
        <f t="shared" si="0"/>
        <v>-</v>
      </c>
      <c r="K24" s="3" t="str">
        <f t="shared" si="1"/>
        <v>-</v>
      </c>
    </row>
    <row r="25" spans="1:11" ht="18.75" customHeight="1" x14ac:dyDescent="0.4">
      <c r="A25" s="2"/>
      <c r="B25" s="7" t="s">
        <v>452</v>
      </c>
      <c r="C25" s="8"/>
      <c r="D25" s="2">
        <f>SUM(D4:D24)</f>
        <v>533</v>
      </c>
      <c r="E25" s="2">
        <f t="shared" ref="E25:I25" si="2">SUM(E4:E24)</f>
        <v>443</v>
      </c>
      <c r="F25" s="2">
        <f t="shared" si="2"/>
        <v>138</v>
      </c>
      <c r="G25" s="2">
        <f t="shared" si="2"/>
        <v>92</v>
      </c>
      <c r="H25" s="2">
        <f t="shared" si="2"/>
        <v>15</v>
      </c>
      <c r="I25" s="2">
        <f t="shared" si="2"/>
        <v>12</v>
      </c>
      <c r="J25" s="3">
        <f t="shared" si="0"/>
        <v>0.31151241534988711</v>
      </c>
      <c r="K25" s="3">
        <f t="shared" si="1"/>
        <v>0.42776735459662291</v>
      </c>
    </row>
  </sheetData>
  <sortState xmlns:xlrd2="http://schemas.microsoft.com/office/spreadsheetml/2017/richdata2" ref="A4:K31">
    <sortCondition descending="1" ref="D4:D31"/>
    <sortCondition descending="1" ref="J4:J31"/>
  </sortState>
  <mergeCells count="3">
    <mergeCell ref="B25:C25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Faith</vt:lpstr>
      <vt:lpstr>KFC</vt:lpstr>
      <vt:lpstr>Bigsharks</vt:lpstr>
      <vt:lpstr>MetalCats</vt:lpstr>
      <vt:lpstr>PIRATES</vt:lpstr>
      <vt:lpstr>REBORN</vt:lpstr>
      <vt:lpstr>Red's</vt:lpstr>
      <vt:lpstr>Samurai</vt:lpstr>
      <vt:lpstr>TOYOTA-HKB</vt:lpstr>
      <vt:lpstr>アスレチックス</vt:lpstr>
      <vt:lpstr>大阪トヨペットBBT</vt:lpstr>
      <vt:lpstr>オリオンズ</vt:lpstr>
      <vt:lpstr>スカイカープス</vt:lpstr>
      <vt:lpstr>住之江</vt:lpstr>
      <vt:lpstr>タイヨー</vt:lpstr>
      <vt:lpstr>トヨタクラブ新大阪</vt:lpstr>
      <vt:lpstr>堺大野芝</vt:lpstr>
      <vt:lpstr>パラダイス</vt:lpstr>
      <vt:lpstr>ファルコン</vt:lpstr>
      <vt:lpstr>Bigsharks!Print_Titles</vt:lpstr>
      <vt:lpstr>Faith!Print_Titles</vt:lpstr>
      <vt:lpstr>KFC!Print_Titles</vt:lpstr>
      <vt:lpstr>MetalCats!Print_Titles</vt:lpstr>
      <vt:lpstr>PIRATES!Print_Titles</vt:lpstr>
      <vt:lpstr>REBORN!Print_Titles</vt:lpstr>
      <vt:lpstr>'Red''s'!Print_Titles</vt:lpstr>
      <vt:lpstr>Samurai!Print_Titles</vt:lpstr>
      <vt:lpstr>'TOYOTA-HKB'!Print_Titles</vt:lpstr>
      <vt:lpstr>アスレチックス!Print_Titles</vt:lpstr>
      <vt:lpstr>オリオンズ!Print_Titles</vt:lpstr>
      <vt:lpstr>スカイカープス!Print_Titles</vt:lpstr>
      <vt:lpstr>タイヨー!Print_Titles</vt:lpstr>
      <vt:lpstr>トヨタクラブ新大阪!Print_Titles</vt:lpstr>
      <vt:lpstr>パラダイス!Print_Titles</vt:lpstr>
      <vt:lpstr>ファルコン!Print_Titles</vt:lpstr>
      <vt:lpstr>堺大野芝!Print_Titles</vt:lpstr>
      <vt:lpstr>住之江!Print_Titles</vt:lpstr>
      <vt:lpstr>大阪トヨペットBBT!Print_Titles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</dc:creator>
  <cp:lastModifiedBy>博一 有末</cp:lastModifiedBy>
  <cp:lastPrinted>2024-09-11T11:25:53Z</cp:lastPrinted>
  <dcterms:created xsi:type="dcterms:W3CDTF">2023-04-27T00:45:59Z</dcterms:created>
  <dcterms:modified xsi:type="dcterms:W3CDTF">2024-09-11T11:37:28Z</dcterms:modified>
</cp:coreProperties>
</file>