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hu\Documents\O.M.B.L\通算成績2023\excel-date1998-2023\"/>
    </mc:Choice>
  </mc:AlternateContent>
  <xr:revisionPtr revIDLastSave="0" documentId="13_ncr:1_{1139B4B3-57EC-448A-B4A4-1D2B999BE539}" xr6:coauthVersionLast="47" xr6:coauthVersionMax="47" xr10:uidLastSave="{00000000-0000-0000-0000-000000000000}"/>
  <bookViews>
    <workbookView xWindow="-120" yWindow="-120" windowWidth="20730" windowHeight="11160" xr2:uid="{38C66DC9-495F-4663-B899-269929ED6750}"/>
  </bookViews>
  <sheets>
    <sheet name="1998-2023通算チーム" sheetId="7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73" l="1"/>
  <c r="G46" i="73"/>
  <c r="O45" i="73"/>
  <c r="F45" i="73"/>
  <c r="G45" i="73"/>
  <c r="O44" i="73"/>
  <c r="F44" i="73"/>
  <c r="G44" i="73"/>
  <c r="O43" i="73"/>
  <c r="F43" i="73"/>
  <c r="G43" i="73"/>
  <c r="O42" i="73"/>
  <c r="F42" i="73"/>
  <c r="G42" i="73"/>
  <c r="O41" i="73"/>
  <c r="F41" i="73"/>
  <c r="G41" i="73"/>
  <c r="O40" i="73"/>
  <c r="F40" i="73"/>
  <c r="G40" i="73"/>
  <c r="O39" i="73"/>
  <c r="F39" i="73"/>
  <c r="G39" i="73"/>
  <c r="O38" i="73"/>
  <c r="F38" i="73"/>
  <c r="G38" i="73"/>
  <c r="O37" i="73"/>
  <c r="F37" i="73"/>
  <c r="G37" i="73"/>
  <c r="O36" i="73"/>
  <c r="F36" i="73"/>
  <c r="G36" i="73"/>
  <c r="O35" i="73"/>
  <c r="F35" i="73"/>
  <c r="G34" i="73"/>
  <c r="F34" i="73"/>
  <c r="F33" i="73"/>
  <c r="G33" i="73"/>
  <c r="F32" i="73"/>
  <c r="G32" i="73"/>
  <c r="F31" i="73"/>
  <c r="O30" i="73"/>
  <c r="G30" i="73"/>
  <c r="F30" i="73"/>
  <c r="O29" i="73"/>
  <c r="F29" i="73"/>
  <c r="G29" i="73"/>
  <c r="O28" i="73"/>
  <c r="F28" i="73"/>
  <c r="G28" i="73"/>
  <c r="O27" i="73"/>
  <c r="F27" i="73"/>
  <c r="G26" i="73"/>
  <c r="F26" i="73"/>
  <c r="F25" i="73"/>
  <c r="G25" i="73"/>
  <c r="F24" i="73"/>
  <c r="G24" i="73"/>
  <c r="F23" i="73"/>
  <c r="O22" i="73"/>
  <c r="G22" i="73"/>
  <c r="F22" i="73"/>
  <c r="O21" i="73"/>
  <c r="F21" i="73"/>
  <c r="G21" i="73"/>
  <c r="O20" i="73"/>
  <c r="F20" i="73"/>
  <c r="G20" i="73"/>
  <c r="O19" i="73"/>
  <c r="F19" i="73"/>
  <c r="G18" i="73"/>
  <c r="F18" i="73"/>
  <c r="F17" i="73"/>
  <c r="G17" i="73"/>
  <c r="F16" i="73"/>
  <c r="G16" i="73"/>
  <c r="F15" i="73"/>
  <c r="O14" i="73"/>
  <c r="G14" i="73"/>
  <c r="F14" i="73"/>
  <c r="O13" i="73"/>
  <c r="F13" i="73"/>
  <c r="G13" i="73"/>
  <c r="O12" i="73"/>
  <c r="F12" i="73"/>
  <c r="G12" i="73"/>
  <c r="O11" i="73"/>
  <c r="F11" i="73"/>
  <c r="G10" i="73"/>
  <c r="F10" i="73"/>
  <c r="F9" i="73"/>
  <c r="G9" i="73"/>
  <c r="F8" i="73"/>
  <c r="G8" i="73"/>
  <c r="F7" i="73"/>
  <c r="O6" i="73"/>
  <c r="G6" i="73"/>
  <c r="F6" i="73"/>
  <c r="O5" i="73"/>
  <c r="F5" i="73"/>
  <c r="G5" i="73"/>
  <c r="O4" i="73"/>
  <c r="F4" i="73"/>
  <c r="G4" i="73"/>
  <c r="O3" i="73"/>
  <c r="F3" i="73"/>
  <c r="G2" i="73"/>
  <c r="F2" i="73"/>
  <c r="O46" i="73" l="1"/>
  <c r="O2" i="73"/>
  <c r="O7" i="73"/>
  <c r="O8" i="73"/>
  <c r="O9" i="73"/>
  <c r="O10" i="73"/>
  <c r="O15" i="73"/>
  <c r="O16" i="73"/>
  <c r="O17" i="73"/>
  <c r="O18" i="73"/>
  <c r="O23" i="73"/>
  <c r="O24" i="73"/>
  <c r="O25" i="73"/>
  <c r="O26" i="73"/>
  <c r="O31" i="73"/>
  <c r="O32" i="73"/>
  <c r="O33" i="73"/>
  <c r="O34" i="73"/>
  <c r="G3" i="73"/>
  <c r="G7" i="73"/>
  <c r="G11" i="73"/>
  <c r="G15" i="73"/>
  <c r="G19" i="73"/>
  <c r="G23" i="73"/>
  <c r="G27" i="73"/>
  <c r="G31" i="73"/>
  <c r="G35" i="73"/>
</calcChain>
</file>

<file path=xl/sharedStrings.xml><?xml version="1.0" encoding="utf-8"?>
<sst xmlns="http://schemas.openxmlformats.org/spreadsheetml/2006/main" count="59" uniqueCount="59">
  <si>
    <t>通算打席</t>
    <rPh sb="2" eb="4">
      <t>ダセキ</t>
    </rPh>
    <phoneticPr fontId="3"/>
  </si>
  <si>
    <t>通算打率</t>
    <rPh sb="0" eb="2">
      <t>ツウサン</t>
    </rPh>
    <rPh sb="2" eb="4">
      <t>ダリツ</t>
    </rPh>
    <phoneticPr fontId="3"/>
  </si>
  <si>
    <t>通算出塁率</t>
    <rPh sb="0" eb="2">
      <t>ツウサン</t>
    </rPh>
    <rPh sb="2" eb="4">
      <t>シュツルイ</t>
    </rPh>
    <rPh sb="4" eb="5">
      <t>リツ</t>
    </rPh>
    <phoneticPr fontId="3"/>
  </si>
  <si>
    <t>通算本塁</t>
    <rPh sb="2" eb="4">
      <t>ホンルイ</t>
    </rPh>
    <phoneticPr fontId="3"/>
  </si>
  <si>
    <t>通算盗塁</t>
    <rPh sb="2" eb="4">
      <t>トウルイ</t>
    </rPh>
    <phoneticPr fontId="3"/>
  </si>
  <si>
    <t>通算打点</t>
    <rPh sb="2" eb="3">
      <t>ダ</t>
    </rPh>
    <rPh sb="3" eb="4">
      <t>テン</t>
    </rPh>
    <phoneticPr fontId="3"/>
  </si>
  <si>
    <t>通算安打</t>
    <rPh sb="2" eb="4">
      <t>アンダ</t>
    </rPh>
    <phoneticPr fontId="3"/>
  </si>
  <si>
    <t>通算打数</t>
    <rPh sb="2" eb="4">
      <t>ダスウ</t>
    </rPh>
    <phoneticPr fontId="3"/>
  </si>
  <si>
    <t>チーム名（所属年）</t>
    <rPh sb="3" eb="4">
      <t>メイ</t>
    </rPh>
    <rPh sb="5" eb="7">
      <t>ショゾク</t>
    </rPh>
    <rPh sb="7" eb="8">
      <t>ネン</t>
    </rPh>
    <phoneticPr fontId="2"/>
  </si>
  <si>
    <t>通算試合</t>
    <rPh sb="2" eb="4">
      <t>シアイ</t>
    </rPh>
    <phoneticPr fontId="3"/>
  </si>
  <si>
    <t>通算勝利</t>
    <rPh sb="2" eb="3">
      <t>カ</t>
    </rPh>
    <rPh sb="3" eb="4">
      <t>リ</t>
    </rPh>
    <phoneticPr fontId="3"/>
  </si>
  <si>
    <t>通算敗戦</t>
    <rPh sb="0" eb="2">
      <t>ツウサン</t>
    </rPh>
    <rPh sb="2" eb="4">
      <t>ハイセン</t>
    </rPh>
    <phoneticPr fontId="3"/>
  </si>
  <si>
    <t>通算引分</t>
    <rPh sb="0" eb="2">
      <t>ツウサン</t>
    </rPh>
    <rPh sb="2" eb="4">
      <t>ヒキワケ</t>
    </rPh>
    <phoneticPr fontId="3"/>
  </si>
  <si>
    <t>通算勝率</t>
    <rPh sb="0" eb="2">
      <t>ツウサン</t>
    </rPh>
    <rPh sb="2" eb="4">
      <t>ショウリツ</t>
    </rPh>
    <phoneticPr fontId="3"/>
  </si>
  <si>
    <t>Faith(2019-)</t>
    <phoneticPr fontId="3"/>
  </si>
  <si>
    <t>ＫＦＣフェニックス(1998-2011,2013- )</t>
    <phoneticPr fontId="3"/>
  </si>
  <si>
    <t>OsakaBigsharks(2000- )</t>
    <phoneticPr fontId="3"/>
  </si>
  <si>
    <t>REBORN（2021- ）</t>
    <phoneticPr fontId="2"/>
  </si>
  <si>
    <t>Red's(2005- )</t>
    <phoneticPr fontId="3"/>
  </si>
  <si>
    <t>Samurai Denkees(2010- )</t>
    <phoneticPr fontId="3"/>
  </si>
  <si>
    <t>TOYOTA HK BROTHERS(2007- )</t>
    <phoneticPr fontId="3"/>
  </si>
  <si>
    <t>大阪アスレチックス(2017- )</t>
    <rPh sb="0" eb="9">
      <t>オ</t>
    </rPh>
    <phoneticPr fontId="3"/>
  </si>
  <si>
    <t>オリオンズ(2019-2020,2022-)</t>
    <phoneticPr fontId="3"/>
  </si>
  <si>
    <t>スカイカープス（2021- )</t>
    <phoneticPr fontId="2"/>
  </si>
  <si>
    <t>住之江JAPAN(2004- )</t>
    <rPh sb="0" eb="3">
      <t>ス</t>
    </rPh>
    <phoneticPr fontId="3"/>
  </si>
  <si>
    <t>タイヨーフレンズ(1998- )</t>
    <phoneticPr fontId="3"/>
  </si>
  <si>
    <t>トヨタクラブ新大阪(2007- )</t>
    <phoneticPr fontId="3"/>
  </si>
  <si>
    <t>パラダイス(2010- )</t>
    <phoneticPr fontId="3"/>
  </si>
  <si>
    <t>東大阪Metal Cats(2009- )</t>
    <rPh sb="0" eb="13">
      <t>ヒ</t>
    </rPh>
    <phoneticPr fontId="3"/>
  </si>
  <si>
    <t>ファルコン(2008- )</t>
    <phoneticPr fontId="3"/>
  </si>
  <si>
    <t>レッドリボン（2017-2020)</t>
    <phoneticPr fontId="3"/>
  </si>
  <si>
    <t>オーシャンズ（2013-2020)</t>
    <phoneticPr fontId="3"/>
  </si>
  <si>
    <t>Respect Osaka(2007-2020)</t>
    <phoneticPr fontId="3"/>
  </si>
  <si>
    <t>ブレイズ（2018）</t>
    <phoneticPr fontId="3"/>
  </si>
  <si>
    <t>パルプンテいずみ(2004-2019)</t>
    <phoneticPr fontId="3"/>
  </si>
  <si>
    <t>ジェネシス(2017-2019)</t>
    <phoneticPr fontId="3"/>
  </si>
  <si>
    <t>RED HAWKS（2015-2019）</t>
    <phoneticPr fontId="3"/>
  </si>
  <si>
    <t>Breakers(2011-2019)</t>
    <phoneticPr fontId="3"/>
  </si>
  <si>
    <t>難波ヤンキース（2014-2016）</t>
    <rPh sb="0" eb="7">
      <t>ナ</t>
    </rPh>
    <phoneticPr fontId="3"/>
  </si>
  <si>
    <t>大阪バンブス(1998-2016)</t>
    <rPh sb="0" eb="6">
      <t>オ</t>
    </rPh>
    <phoneticPr fontId="3"/>
  </si>
  <si>
    <t>CROWS(2009-2016)</t>
    <phoneticPr fontId="3"/>
  </si>
  <si>
    <t>大阪オアシス(2005-2014 )</t>
    <phoneticPr fontId="3"/>
  </si>
  <si>
    <t>レッドソックス(2001-2013)</t>
    <phoneticPr fontId="3"/>
  </si>
  <si>
    <t>NJBクラブ（2008,2010-2012）</t>
    <phoneticPr fontId="3"/>
  </si>
  <si>
    <t>ハイスポッティング(2005-2011 )</t>
    <phoneticPr fontId="3"/>
  </si>
  <si>
    <t>team Netz(2009-2011)</t>
    <phoneticPr fontId="3"/>
  </si>
  <si>
    <t>針中野circle(2009-2010 )</t>
    <rPh sb="0" eb="9">
      <t>ハ</t>
    </rPh>
    <phoneticPr fontId="3"/>
  </si>
  <si>
    <t>MAXmens（2008）</t>
    <phoneticPr fontId="3"/>
  </si>
  <si>
    <t>ドミノスラッパーズ（1998-2007）</t>
    <phoneticPr fontId="3"/>
  </si>
  <si>
    <t>エスパーニャフセ（1998，2000-2006）</t>
    <phoneticPr fontId="3"/>
  </si>
  <si>
    <t>セブンサンダー（2001-2004）</t>
    <phoneticPr fontId="3"/>
  </si>
  <si>
    <t>車屋（1998-2002）</t>
    <rPh sb="0" eb="1">
      <t>クルマ</t>
    </rPh>
    <rPh sb="1" eb="2">
      <t>ヤ</t>
    </rPh>
    <phoneticPr fontId="3"/>
  </si>
  <si>
    <t>東大阪パワーズ(1998-2000)</t>
    <rPh sb="0" eb="3">
      <t>ヒガシオオサカ</t>
    </rPh>
    <phoneticPr fontId="3"/>
  </si>
  <si>
    <t>ピーズ(2000)</t>
    <phoneticPr fontId="3"/>
  </si>
  <si>
    <t>グリーンハッピーズ(1998-1999)</t>
    <phoneticPr fontId="3"/>
  </si>
  <si>
    <t>ロビンズ(1998)</t>
    <phoneticPr fontId="3"/>
  </si>
  <si>
    <t>大阪トヨペットベースボールチーム(2023-)</t>
    <rPh sb="0" eb="16">
      <t>オ</t>
    </rPh>
    <phoneticPr fontId="2"/>
  </si>
  <si>
    <t>TEAM堺大野芝(2023-)</t>
    <rPh sb="0" eb="8">
      <t>チ</t>
    </rPh>
    <phoneticPr fontId="2"/>
  </si>
  <si>
    <t>PIRATES(2019-)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</si>
</sst>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2301E6D3-EC24-4698-97E2-9EF125DEF5C5}"/>
  </cellStyles>
  <dxfs count="0"/>
  <tableStyles count="0" defaultTableStyle="TableStyleMedium2" defaultPivotStyle="PivotStyleLight16"/>
  <colors>
    <mruColors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25A1-7BE4-4C18-AA40-6E6473947630}">
  <dimension ref="A1:O47"/>
  <sheetViews>
    <sheetView tabSelected="1" zoomScale="75" zoomScaleNormal="75" workbookViewId="0">
      <pane xSplit="2" topLeftCell="C1" activePane="topRight" state="frozen"/>
      <selection pane="topRight" activeCell="U9" sqref="U9"/>
    </sheetView>
  </sheetViews>
  <sheetFormatPr defaultRowHeight="12" x14ac:dyDescent="0.4"/>
  <cols>
    <col min="1" max="1" width="9" style="3"/>
    <col min="2" max="2" width="31.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36" width="7.5" style="3" customWidth="1"/>
    <col min="37" max="37" width="9.125" style="3" customWidth="1"/>
    <col min="38" max="59" width="7.5" style="3" customWidth="1"/>
    <col min="60" max="60" width="9.125" style="3" customWidth="1"/>
    <col min="61" max="175" width="9" style="3"/>
    <col min="176" max="176" width="27.125" style="3" customWidth="1"/>
    <col min="177" max="198" width="7.5" style="3" customWidth="1"/>
    <col min="199" max="199" width="9.125" style="3" customWidth="1"/>
    <col min="200" max="221" width="7.5" style="3" customWidth="1"/>
    <col min="222" max="222" width="9.125" style="3" customWidth="1"/>
    <col min="223" max="244" width="7.5" style="3" customWidth="1"/>
    <col min="245" max="245" width="9.125" style="3" customWidth="1"/>
    <col min="246" max="246" width="11.125" style="3" customWidth="1"/>
    <col min="247" max="247" width="13.5" style="3" customWidth="1"/>
    <col min="248" max="269" width="7.5" style="3" customWidth="1"/>
    <col min="270" max="270" width="9.125" style="3" customWidth="1"/>
    <col min="271" max="292" width="7.5" style="3" customWidth="1"/>
    <col min="293" max="293" width="9.125" style="3" customWidth="1"/>
    <col min="294" max="315" width="7.5" style="3" customWidth="1"/>
    <col min="316" max="316" width="9.125" style="3" customWidth="1"/>
    <col min="317" max="431" width="9" style="3"/>
    <col min="432" max="432" width="27.125" style="3" customWidth="1"/>
    <col min="433" max="454" width="7.5" style="3" customWidth="1"/>
    <col min="455" max="455" width="9.125" style="3" customWidth="1"/>
    <col min="456" max="477" width="7.5" style="3" customWidth="1"/>
    <col min="478" max="478" width="9.125" style="3" customWidth="1"/>
    <col min="479" max="500" width="7.5" style="3" customWidth="1"/>
    <col min="501" max="501" width="9.125" style="3" customWidth="1"/>
    <col min="502" max="502" width="11.125" style="3" customWidth="1"/>
    <col min="503" max="503" width="13.5" style="3" customWidth="1"/>
    <col min="504" max="525" width="7.5" style="3" customWidth="1"/>
    <col min="526" max="526" width="9.125" style="3" customWidth="1"/>
    <col min="527" max="548" width="7.5" style="3" customWidth="1"/>
    <col min="549" max="549" width="9.125" style="3" customWidth="1"/>
    <col min="550" max="571" width="7.5" style="3" customWidth="1"/>
    <col min="572" max="572" width="9.125" style="3" customWidth="1"/>
    <col min="573" max="687" width="9" style="3"/>
    <col min="688" max="688" width="27.125" style="3" customWidth="1"/>
    <col min="689" max="710" width="7.5" style="3" customWidth="1"/>
    <col min="711" max="711" width="9.125" style="3" customWidth="1"/>
    <col min="712" max="733" width="7.5" style="3" customWidth="1"/>
    <col min="734" max="734" width="9.125" style="3" customWidth="1"/>
    <col min="735" max="756" width="7.5" style="3" customWidth="1"/>
    <col min="757" max="757" width="9.125" style="3" customWidth="1"/>
    <col min="758" max="758" width="11.125" style="3" customWidth="1"/>
    <col min="759" max="759" width="13.5" style="3" customWidth="1"/>
    <col min="760" max="781" width="7.5" style="3" customWidth="1"/>
    <col min="782" max="782" width="9.125" style="3" customWidth="1"/>
    <col min="783" max="804" width="7.5" style="3" customWidth="1"/>
    <col min="805" max="805" width="9.125" style="3" customWidth="1"/>
    <col min="806" max="827" width="7.5" style="3" customWidth="1"/>
    <col min="828" max="828" width="9.125" style="3" customWidth="1"/>
    <col min="829" max="943" width="9" style="3"/>
    <col min="944" max="944" width="27.125" style="3" customWidth="1"/>
    <col min="945" max="966" width="7.5" style="3" customWidth="1"/>
    <col min="967" max="967" width="9.125" style="3" customWidth="1"/>
    <col min="968" max="989" width="7.5" style="3" customWidth="1"/>
    <col min="990" max="990" width="9.125" style="3" customWidth="1"/>
    <col min="991" max="1012" width="7.5" style="3" customWidth="1"/>
    <col min="1013" max="1013" width="9.125" style="3" customWidth="1"/>
    <col min="1014" max="1014" width="11.125" style="3" customWidth="1"/>
    <col min="1015" max="1015" width="13.5" style="3" customWidth="1"/>
    <col min="1016" max="1037" width="7.5" style="3" customWidth="1"/>
    <col min="1038" max="1038" width="9.125" style="3" customWidth="1"/>
    <col min="1039" max="1060" width="7.5" style="3" customWidth="1"/>
    <col min="1061" max="1061" width="9.125" style="3" customWidth="1"/>
    <col min="1062" max="1083" width="7.5" style="3" customWidth="1"/>
    <col min="1084" max="1084" width="9.125" style="3" customWidth="1"/>
    <col min="1085" max="1199" width="9" style="3"/>
    <col min="1200" max="1200" width="27.125" style="3" customWidth="1"/>
    <col min="1201" max="1222" width="7.5" style="3" customWidth="1"/>
    <col min="1223" max="1223" width="9.125" style="3" customWidth="1"/>
    <col min="1224" max="1245" width="7.5" style="3" customWidth="1"/>
    <col min="1246" max="1246" width="9.125" style="3" customWidth="1"/>
    <col min="1247" max="1268" width="7.5" style="3" customWidth="1"/>
    <col min="1269" max="1269" width="9.125" style="3" customWidth="1"/>
    <col min="1270" max="1270" width="11.125" style="3" customWidth="1"/>
    <col min="1271" max="1271" width="13.5" style="3" customWidth="1"/>
    <col min="1272" max="1293" width="7.5" style="3" customWidth="1"/>
    <col min="1294" max="1294" width="9.125" style="3" customWidth="1"/>
    <col min="1295" max="1316" width="7.5" style="3" customWidth="1"/>
    <col min="1317" max="1317" width="9.125" style="3" customWidth="1"/>
    <col min="1318" max="1339" width="7.5" style="3" customWidth="1"/>
    <col min="1340" max="1340" width="9.125" style="3" customWidth="1"/>
    <col min="1341" max="1455" width="9" style="3"/>
    <col min="1456" max="1456" width="27.125" style="3" customWidth="1"/>
    <col min="1457" max="1478" width="7.5" style="3" customWidth="1"/>
    <col min="1479" max="1479" width="9.125" style="3" customWidth="1"/>
    <col min="1480" max="1501" width="7.5" style="3" customWidth="1"/>
    <col min="1502" max="1502" width="9.125" style="3" customWidth="1"/>
    <col min="1503" max="1524" width="7.5" style="3" customWidth="1"/>
    <col min="1525" max="1525" width="9.125" style="3" customWidth="1"/>
    <col min="1526" max="1526" width="11.125" style="3" customWidth="1"/>
    <col min="1527" max="1527" width="13.5" style="3" customWidth="1"/>
    <col min="1528" max="1549" width="7.5" style="3" customWidth="1"/>
    <col min="1550" max="1550" width="9.125" style="3" customWidth="1"/>
    <col min="1551" max="1572" width="7.5" style="3" customWidth="1"/>
    <col min="1573" max="1573" width="9.125" style="3" customWidth="1"/>
    <col min="1574" max="1595" width="7.5" style="3" customWidth="1"/>
    <col min="1596" max="1596" width="9.125" style="3" customWidth="1"/>
    <col min="1597" max="1711" width="9" style="3"/>
    <col min="1712" max="1712" width="27.125" style="3" customWidth="1"/>
    <col min="1713" max="1734" width="7.5" style="3" customWidth="1"/>
    <col min="1735" max="1735" width="9.125" style="3" customWidth="1"/>
    <col min="1736" max="1757" width="7.5" style="3" customWidth="1"/>
    <col min="1758" max="1758" width="9.125" style="3" customWidth="1"/>
    <col min="1759" max="1780" width="7.5" style="3" customWidth="1"/>
    <col min="1781" max="1781" width="9.125" style="3" customWidth="1"/>
    <col min="1782" max="1782" width="11.125" style="3" customWidth="1"/>
    <col min="1783" max="1783" width="13.5" style="3" customWidth="1"/>
    <col min="1784" max="1805" width="7.5" style="3" customWidth="1"/>
    <col min="1806" max="1806" width="9.125" style="3" customWidth="1"/>
    <col min="1807" max="1828" width="7.5" style="3" customWidth="1"/>
    <col min="1829" max="1829" width="9.125" style="3" customWidth="1"/>
    <col min="1830" max="1851" width="7.5" style="3" customWidth="1"/>
    <col min="1852" max="1852" width="9.125" style="3" customWidth="1"/>
    <col min="1853" max="1967" width="9" style="3"/>
    <col min="1968" max="1968" width="27.125" style="3" customWidth="1"/>
    <col min="1969" max="1990" width="7.5" style="3" customWidth="1"/>
    <col min="1991" max="1991" width="9.125" style="3" customWidth="1"/>
    <col min="1992" max="2013" width="7.5" style="3" customWidth="1"/>
    <col min="2014" max="2014" width="9.125" style="3" customWidth="1"/>
    <col min="2015" max="2036" width="7.5" style="3" customWidth="1"/>
    <col min="2037" max="2037" width="9.125" style="3" customWidth="1"/>
    <col min="2038" max="2038" width="11.125" style="3" customWidth="1"/>
    <col min="2039" max="2039" width="13.5" style="3" customWidth="1"/>
    <col min="2040" max="2061" width="7.5" style="3" customWidth="1"/>
    <col min="2062" max="2062" width="9.125" style="3" customWidth="1"/>
    <col min="2063" max="2084" width="7.5" style="3" customWidth="1"/>
    <col min="2085" max="2085" width="9.125" style="3" customWidth="1"/>
    <col min="2086" max="2107" width="7.5" style="3" customWidth="1"/>
    <col min="2108" max="2108" width="9.125" style="3" customWidth="1"/>
    <col min="2109" max="2223" width="9" style="3"/>
    <col min="2224" max="2224" width="27.125" style="3" customWidth="1"/>
    <col min="2225" max="2246" width="7.5" style="3" customWidth="1"/>
    <col min="2247" max="2247" width="9.125" style="3" customWidth="1"/>
    <col min="2248" max="2269" width="7.5" style="3" customWidth="1"/>
    <col min="2270" max="2270" width="9.125" style="3" customWidth="1"/>
    <col min="2271" max="2292" width="7.5" style="3" customWidth="1"/>
    <col min="2293" max="2293" width="9.125" style="3" customWidth="1"/>
    <col min="2294" max="2294" width="11.125" style="3" customWidth="1"/>
    <col min="2295" max="2295" width="13.5" style="3" customWidth="1"/>
    <col min="2296" max="2317" width="7.5" style="3" customWidth="1"/>
    <col min="2318" max="2318" width="9.125" style="3" customWidth="1"/>
    <col min="2319" max="2340" width="7.5" style="3" customWidth="1"/>
    <col min="2341" max="2341" width="9.125" style="3" customWidth="1"/>
    <col min="2342" max="2363" width="7.5" style="3" customWidth="1"/>
    <col min="2364" max="2364" width="9.125" style="3" customWidth="1"/>
    <col min="2365" max="2479" width="9" style="3"/>
    <col min="2480" max="2480" width="27.125" style="3" customWidth="1"/>
    <col min="2481" max="2502" width="7.5" style="3" customWidth="1"/>
    <col min="2503" max="2503" width="9.125" style="3" customWidth="1"/>
    <col min="2504" max="2525" width="7.5" style="3" customWidth="1"/>
    <col min="2526" max="2526" width="9.125" style="3" customWidth="1"/>
    <col min="2527" max="2548" width="7.5" style="3" customWidth="1"/>
    <col min="2549" max="2549" width="9.125" style="3" customWidth="1"/>
    <col min="2550" max="2550" width="11.125" style="3" customWidth="1"/>
    <col min="2551" max="2551" width="13.5" style="3" customWidth="1"/>
    <col min="2552" max="2573" width="7.5" style="3" customWidth="1"/>
    <col min="2574" max="2574" width="9.125" style="3" customWidth="1"/>
    <col min="2575" max="2596" width="7.5" style="3" customWidth="1"/>
    <col min="2597" max="2597" width="9.125" style="3" customWidth="1"/>
    <col min="2598" max="2619" width="7.5" style="3" customWidth="1"/>
    <col min="2620" max="2620" width="9.125" style="3" customWidth="1"/>
    <col min="2621" max="2735" width="9" style="3"/>
    <col min="2736" max="2736" width="27.125" style="3" customWidth="1"/>
    <col min="2737" max="2758" width="7.5" style="3" customWidth="1"/>
    <col min="2759" max="2759" width="9.125" style="3" customWidth="1"/>
    <col min="2760" max="2781" width="7.5" style="3" customWidth="1"/>
    <col min="2782" max="2782" width="9.125" style="3" customWidth="1"/>
    <col min="2783" max="2804" width="7.5" style="3" customWidth="1"/>
    <col min="2805" max="2805" width="9.125" style="3" customWidth="1"/>
    <col min="2806" max="2806" width="11.125" style="3" customWidth="1"/>
    <col min="2807" max="2807" width="13.5" style="3" customWidth="1"/>
    <col min="2808" max="2829" width="7.5" style="3" customWidth="1"/>
    <col min="2830" max="2830" width="9.125" style="3" customWidth="1"/>
    <col min="2831" max="2852" width="7.5" style="3" customWidth="1"/>
    <col min="2853" max="2853" width="9.125" style="3" customWidth="1"/>
    <col min="2854" max="2875" width="7.5" style="3" customWidth="1"/>
    <col min="2876" max="2876" width="9.125" style="3" customWidth="1"/>
    <col min="2877" max="2991" width="9" style="3"/>
    <col min="2992" max="2992" width="27.125" style="3" customWidth="1"/>
    <col min="2993" max="3014" width="7.5" style="3" customWidth="1"/>
    <col min="3015" max="3015" width="9.125" style="3" customWidth="1"/>
    <col min="3016" max="3037" width="7.5" style="3" customWidth="1"/>
    <col min="3038" max="3038" width="9.125" style="3" customWidth="1"/>
    <col min="3039" max="3060" width="7.5" style="3" customWidth="1"/>
    <col min="3061" max="3061" width="9.125" style="3" customWidth="1"/>
    <col min="3062" max="3062" width="11.125" style="3" customWidth="1"/>
    <col min="3063" max="3063" width="13.5" style="3" customWidth="1"/>
    <col min="3064" max="3085" width="7.5" style="3" customWidth="1"/>
    <col min="3086" max="3086" width="9.125" style="3" customWidth="1"/>
    <col min="3087" max="3108" width="7.5" style="3" customWidth="1"/>
    <col min="3109" max="3109" width="9.125" style="3" customWidth="1"/>
    <col min="3110" max="3131" width="7.5" style="3" customWidth="1"/>
    <col min="3132" max="3132" width="9.125" style="3" customWidth="1"/>
    <col min="3133" max="3247" width="9" style="3"/>
    <col min="3248" max="3248" width="27.125" style="3" customWidth="1"/>
    <col min="3249" max="3270" width="7.5" style="3" customWidth="1"/>
    <col min="3271" max="3271" width="9.125" style="3" customWidth="1"/>
    <col min="3272" max="3293" width="7.5" style="3" customWidth="1"/>
    <col min="3294" max="3294" width="9.125" style="3" customWidth="1"/>
    <col min="3295" max="3316" width="7.5" style="3" customWidth="1"/>
    <col min="3317" max="3317" width="9.125" style="3" customWidth="1"/>
    <col min="3318" max="3318" width="11.125" style="3" customWidth="1"/>
    <col min="3319" max="3319" width="13.5" style="3" customWidth="1"/>
    <col min="3320" max="3341" width="7.5" style="3" customWidth="1"/>
    <col min="3342" max="3342" width="9.125" style="3" customWidth="1"/>
    <col min="3343" max="3364" width="7.5" style="3" customWidth="1"/>
    <col min="3365" max="3365" width="9.125" style="3" customWidth="1"/>
    <col min="3366" max="3387" width="7.5" style="3" customWidth="1"/>
    <col min="3388" max="3388" width="9.125" style="3" customWidth="1"/>
    <col min="3389" max="3503" width="9" style="3"/>
    <col min="3504" max="3504" width="27.125" style="3" customWidth="1"/>
    <col min="3505" max="3526" width="7.5" style="3" customWidth="1"/>
    <col min="3527" max="3527" width="9.125" style="3" customWidth="1"/>
    <col min="3528" max="3549" width="7.5" style="3" customWidth="1"/>
    <col min="3550" max="3550" width="9.125" style="3" customWidth="1"/>
    <col min="3551" max="3572" width="7.5" style="3" customWidth="1"/>
    <col min="3573" max="3573" width="9.125" style="3" customWidth="1"/>
    <col min="3574" max="3574" width="11.125" style="3" customWidth="1"/>
    <col min="3575" max="3575" width="13.5" style="3" customWidth="1"/>
    <col min="3576" max="3597" width="7.5" style="3" customWidth="1"/>
    <col min="3598" max="3598" width="9.125" style="3" customWidth="1"/>
    <col min="3599" max="3620" width="7.5" style="3" customWidth="1"/>
    <col min="3621" max="3621" width="9.125" style="3" customWidth="1"/>
    <col min="3622" max="3643" width="7.5" style="3" customWidth="1"/>
    <col min="3644" max="3644" width="9.125" style="3" customWidth="1"/>
    <col min="3645" max="3759" width="9" style="3"/>
    <col min="3760" max="3760" width="27.125" style="3" customWidth="1"/>
    <col min="3761" max="3782" width="7.5" style="3" customWidth="1"/>
    <col min="3783" max="3783" width="9.125" style="3" customWidth="1"/>
    <col min="3784" max="3805" width="7.5" style="3" customWidth="1"/>
    <col min="3806" max="3806" width="9.125" style="3" customWidth="1"/>
    <col min="3807" max="3828" width="7.5" style="3" customWidth="1"/>
    <col min="3829" max="3829" width="9.125" style="3" customWidth="1"/>
    <col min="3830" max="3830" width="11.125" style="3" customWidth="1"/>
    <col min="3831" max="3831" width="13.5" style="3" customWidth="1"/>
    <col min="3832" max="3853" width="7.5" style="3" customWidth="1"/>
    <col min="3854" max="3854" width="9.125" style="3" customWidth="1"/>
    <col min="3855" max="3876" width="7.5" style="3" customWidth="1"/>
    <col min="3877" max="3877" width="9.125" style="3" customWidth="1"/>
    <col min="3878" max="3899" width="7.5" style="3" customWidth="1"/>
    <col min="3900" max="3900" width="9.125" style="3" customWidth="1"/>
    <col min="3901" max="4015" width="9" style="3"/>
    <col min="4016" max="4016" width="27.125" style="3" customWidth="1"/>
    <col min="4017" max="4038" width="7.5" style="3" customWidth="1"/>
    <col min="4039" max="4039" width="9.125" style="3" customWidth="1"/>
    <col min="4040" max="4061" width="7.5" style="3" customWidth="1"/>
    <col min="4062" max="4062" width="9.125" style="3" customWidth="1"/>
    <col min="4063" max="4084" width="7.5" style="3" customWidth="1"/>
    <col min="4085" max="4085" width="9.125" style="3" customWidth="1"/>
    <col min="4086" max="4086" width="11.125" style="3" customWidth="1"/>
    <col min="4087" max="4087" width="13.5" style="3" customWidth="1"/>
    <col min="4088" max="4109" width="7.5" style="3" customWidth="1"/>
    <col min="4110" max="4110" width="9.125" style="3" customWidth="1"/>
    <col min="4111" max="4132" width="7.5" style="3" customWidth="1"/>
    <col min="4133" max="4133" width="9.125" style="3" customWidth="1"/>
    <col min="4134" max="4155" width="7.5" style="3" customWidth="1"/>
    <col min="4156" max="4156" width="9.125" style="3" customWidth="1"/>
    <col min="4157" max="4271" width="9" style="3"/>
    <col min="4272" max="4272" width="27.125" style="3" customWidth="1"/>
    <col min="4273" max="4294" width="7.5" style="3" customWidth="1"/>
    <col min="4295" max="4295" width="9.125" style="3" customWidth="1"/>
    <col min="4296" max="4317" width="7.5" style="3" customWidth="1"/>
    <col min="4318" max="4318" width="9.125" style="3" customWidth="1"/>
    <col min="4319" max="4340" width="7.5" style="3" customWidth="1"/>
    <col min="4341" max="4341" width="9.125" style="3" customWidth="1"/>
    <col min="4342" max="4342" width="11.125" style="3" customWidth="1"/>
    <col min="4343" max="4343" width="13.5" style="3" customWidth="1"/>
    <col min="4344" max="4365" width="7.5" style="3" customWidth="1"/>
    <col min="4366" max="4366" width="9.125" style="3" customWidth="1"/>
    <col min="4367" max="4388" width="7.5" style="3" customWidth="1"/>
    <col min="4389" max="4389" width="9.125" style="3" customWidth="1"/>
    <col min="4390" max="4411" width="7.5" style="3" customWidth="1"/>
    <col min="4412" max="4412" width="9.125" style="3" customWidth="1"/>
    <col min="4413" max="4527" width="9" style="3"/>
    <col min="4528" max="4528" width="27.125" style="3" customWidth="1"/>
    <col min="4529" max="4550" width="7.5" style="3" customWidth="1"/>
    <col min="4551" max="4551" width="9.125" style="3" customWidth="1"/>
    <col min="4552" max="4573" width="7.5" style="3" customWidth="1"/>
    <col min="4574" max="4574" width="9.125" style="3" customWidth="1"/>
    <col min="4575" max="4596" width="7.5" style="3" customWidth="1"/>
    <col min="4597" max="4597" width="9.125" style="3" customWidth="1"/>
    <col min="4598" max="4598" width="11.125" style="3" customWidth="1"/>
    <col min="4599" max="4599" width="13.5" style="3" customWidth="1"/>
    <col min="4600" max="4621" width="7.5" style="3" customWidth="1"/>
    <col min="4622" max="4622" width="9.125" style="3" customWidth="1"/>
    <col min="4623" max="4644" width="7.5" style="3" customWidth="1"/>
    <col min="4645" max="4645" width="9.125" style="3" customWidth="1"/>
    <col min="4646" max="4667" width="7.5" style="3" customWidth="1"/>
    <col min="4668" max="4668" width="9.125" style="3" customWidth="1"/>
    <col min="4669" max="4783" width="9" style="3"/>
    <col min="4784" max="4784" width="27.125" style="3" customWidth="1"/>
    <col min="4785" max="4806" width="7.5" style="3" customWidth="1"/>
    <col min="4807" max="4807" width="9.125" style="3" customWidth="1"/>
    <col min="4808" max="4829" width="7.5" style="3" customWidth="1"/>
    <col min="4830" max="4830" width="9.125" style="3" customWidth="1"/>
    <col min="4831" max="4852" width="7.5" style="3" customWidth="1"/>
    <col min="4853" max="4853" width="9.125" style="3" customWidth="1"/>
    <col min="4854" max="4854" width="11.125" style="3" customWidth="1"/>
    <col min="4855" max="4855" width="13.5" style="3" customWidth="1"/>
    <col min="4856" max="4877" width="7.5" style="3" customWidth="1"/>
    <col min="4878" max="4878" width="9.125" style="3" customWidth="1"/>
    <col min="4879" max="4900" width="7.5" style="3" customWidth="1"/>
    <col min="4901" max="4901" width="9.125" style="3" customWidth="1"/>
    <col min="4902" max="4923" width="7.5" style="3" customWidth="1"/>
    <col min="4924" max="4924" width="9.125" style="3" customWidth="1"/>
    <col min="4925" max="5039" width="9" style="3"/>
    <col min="5040" max="5040" width="27.125" style="3" customWidth="1"/>
    <col min="5041" max="5062" width="7.5" style="3" customWidth="1"/>
    <col min="5063" max="5063" width="9.125" style="3" customWidth="1"/>
    <col min="5064" max="5085" width="7.5" style="3" customWidth="1"/>
    <col min="5086" max="5086" width="9.125" style="3" customWidth="1"/>
    <col min="5087" max="5108" width="7.5" style="3" customWidth="1"/>
    <col min="5109" max="5109" width="9.125" style="3" customWidth="1"/>
    <col min="5110" max="5110" width="11.125" style="3" customWidth="1"/>
    <col min="5111" max="5111" width="13.5" style="3" customWidth="1"/>
    <col min="5112" max="5133" width="7.5" style="3" customWidth="1"/>
    <col min="5134" max="5134" width="9.125" style="3" customWidth="1"/>
    <col min="5135" max="5156" width="7.5" style="3" customWidth="1"/>
    <col min="5157" max="5157" width="9.125" style="3" customWidth="1"/>
    <col min="5158" max="5179" width="7.5" style="3" customWidth="1"/>
    <col min="5180" max="5180" width="9.125" style="3" customWidth="1"/>
    <col min="5181" max="5295" width="9" style="3"/>
    <col min="5296" max="5296" width="27.125" style="3" customWidth="1"/>
    <col min="5297" max="5318" width="7.5" style="3" customWidth="1"/>
    <col min="5319" max="5319" width="9.125" style="3" customWidth="1"/>
    <col min="5320" max="5341" width="7.5" style="3" customWidth="1"/>
    <col min="5342" max="5342" width="9.125" style="3" customWidth="1"/>
    <col min="5343" max="5364" width="7.5" style="3" customWidth="1"/>
    <col min="5365" max="5365" width="9.125" style="3" customWidth="1"/>
    <col min="5366" max="5366" width="11.125" style="3" customWidth="1"/>
    <col min="5367" max="5367" width="13.5" style="3" customWidth="1"/>
    <col min="5368" max="5389" width="7.5" style="3" customWidth="1"/>
    <col min="5390" max="5390" width="9.125" style="3" customWidth="1"/>
    <col min="5391" max="5412" width="7.5" style="3" customWidth="1"/>
    <col min="5413" max="5413" width="9.125" style="3" customWidth="1"/>
    <col min="5414" max="5435" width="7.5" style="3" customWidth="1"/>
    <col min="5436" max="5436" width="9.125" style="3" customWidth="1"/>
    <col min="5437" max="5551" width="9" style="3"/>
    <col min="5552" max="5552" width="27.125" style="3" customWidth="1"/>
    <col min="5553" max="5574" width="7.5" style="3" customWidth="1"/>
    <col min="5575" max="5575" width="9.125" style="3" customWidth="1"/>
    <col min="5576" max="5597" width="7.5" style="3" customWidth="1"/>
    <col min="5598" max="5598" width="9.125" style="3" customWidth="1"/>
    <col min="5599" max="5620" width="7.5" style="3" customWidth="1"/>
    <col min="5621" max="5621" width="9.125" style="3" customWidth="1"/>
    <col min="5622" max="5622" width="11.125" style="3" customWidth="1"/>
    <col min="5623" max="5623" width="13.5" style="3" customWidth="1"/>
    <col min="5624" max="5645" width="7.5" style="3" customWidth="1"/>
    <col min="5646" max="5646" width="9.125" style="3" customWidth="1"/>
    <col min="5647" max="5668" width="7.5" style="3" customWidth="1"/>
    <col min="5669" max="5669" width="9.125" style="3" customWidth="1"/>
    <col min="5670" max="5691" width="7.5" style="3" customWidth="1"/>
    <col min="5692" max="5692" width="9.125" style="3" customWidth="1"/>
    <col min="5693" max="5807" width="9" style="3"/>
    <col min="5808" max="5808" width="27.125" style="3" customWidth="1"/>
    <col min="5809" max="5830" width="7.5" style="3" customWidth="1"/>
    <col min="5831" max="5831" width="9.125" style="3" customWidth="1"/>
    <col min="5832" max="5853" width="7.5" style="3" customWidth="1"/>
    <col min="5854" max="5854" width="9.125" style="3" customWidth="1"/>
    <col min="5855" max="5876" width="7.5" style="3" customWidth="1"/>
    <col min="5877" max="5877" width="9.125" style="3" customWidth="1"/>
    <col min="5878" max="5878" width="11.125" style="3" customWidth="1"/>
    <col min="5879" max="5879" width="13.5" style="3" customWidth="1"/>
    <col min="5880" max="5901" width="7.5" style="3" customWidth="1"/>
    <col min="5902" max="5902" width="9.125" style="3" customWidth="1"/>
    <col min="5903" max="5924" width="7.5" style="3" customWidth="1"/>
    <col min="5925" max="5925" width="9.125" style="3" customWidth="1"/>
    <col min="5926" max="5947" width="7.5" style="3" customWidth="1"/>
    <col min="5948" max="5948" width="9.125" style="3" customWidth="1"/>
    <col min="5949" max="6063" width="9" style="3"/>
    <col min="6064" max="6064" width="27.125" style="3" customWidth="1"/>
    <col min="6065" max="6086" width="7.5" style="3" customWidth="1"/>
    <col min="6087" max="6087" width="9.125" style="3" customWidth="1"/>
    <col min="6088" max="6109" width="7.5" style="3" customWidth="1"/>
    <col min="6110" max="6110" width="9.125" style="3" customWidth="1"/>
    <col min="6111" max="6132" width="7.5" style="3" customWidth="1"/>
    <col min="6133" max="6133" width="9.125" style="3" customWidth="1"/>
    <col min="6134" max="6134" width="11.125" style="3" customWidth="1"/>
    <col min="6135" max="6135" width="13.5" style="3" customWidth="1"/>
    <col min="6136" max="6157" width="7.5" style="3" customWidth="1"/>
    <col min="6158" max="6158" width="9.125" style="3" customWidth="1"/>
    <col min="6159" max="6180" width="7.5" style="3" customWidth="1"/>
    <col min="6181" max="6181" width="9.125" style="3" customWidth="1"/>
    <col min="6182" max="6203" width="7.5" style="3" customWidth="1"/>
    <col min="6204" max="6204" width="9.125" style="3" customWidth="1"/>
    <col min="6205" max="6319" width="9" style="3"/>
    <col min="6320" max="6320" width="27.125" style="3" customWidth="1"/>
    <col min="6321" max="6342" width="7.5" style="3" customWidth="1"/>
    <col min="6343" max="6343" width="9.125" style="3" customWidth="1"/>
    <col min="6344" max="6365" width="7.5" style="3" customWidth="1"/>
    <col min="6366" max="6366" width="9.125" style="3" customWidth="1"/>
    <col min="6367" max="6388" width="7.5" style="3" customWidth="1"/>
    <col min="6389" max="6389" width="9.125" style="3" customWidth="1"/>
    <col min="6390" max="6390" width="11.125" style="3" customWidth="1"/>
    <col min="6391" max="6391" width="13.5" style="3" customWidth="1"/>
    <col min="6392" max="6413" width="7.5" style="3" customWidth="1"/>
    <col min="6414" max="6414" width="9.125" style="3" customWidth="1"/>
    <col min="6415" max="6436" width="7.5" style="3" customWidth="1"/>
    <col min="6437" max="6437" width="9.125" style="3" customWidth="1"/>
    <col min="6438" max="6459" width="7.5" style="3" customWidth="1"/>
    <col min="6460" max="6460" width="9.125" style="3" customWidth="1"/>
    <col min="6461" max="6575" width="9" style="3"/>
    <col min="6576" max="6576" width="27.125" style="3" customWidth="1"/>
    <col min="6577" max="6598" width="7.5" style="3" customWidth="1"/>
    <col min="6599" max="6599" width="9.125" style="3" customWidth="1"/>
    <col min="6600" max="6621" width="7.5" style="3" customWidth="1"/>
    <col min="6622" max="6622" width="9.125" style="3" customWidth="1"/>
    <col min="6623" max="6644" width="7.5" style="3" customWidth="1"/>
    <col min="6645" max="6645" width="9.125" style="3" customWidth="1"/>
    <col min="6646" max="6646" width="11.125" style="3" customWidth="1"/>
    <col min="6647" max="6647" width="13.5" style="3" customWidth="1"/>
    <col min="6648" max="6669" width="7.5" style="3" customWidth="1"/>
    <col min="6670" max="6670" width="9.125" style="3" customWidth="1"/>
    <col min="6671" max="6692" width="7.5" style="3" customWidth="1"/>
    <col min="6693" max="6693" width="9.125" style="3" customWidth="1"/>
    <col min="6694" max="6715" width="7.5" style="3" customWidth="1"/>
    <col min="6716" max="6716" width="9.125" style="3" customWidth="1"/>
    <col min="6717" max="6831" width="9" style="3"/>
    <col min="6832" max="6832" width="27.125" style="3" customWidth="1"/>
    <col min="6833" max="6854" width="7.5" style="3" customWidth="1"/>
    <col min="6855" max="6855" width="9.125" style="3" customWidth="1"/>
    <col min="6856" max="6877" width="7.5" style="3" customWidth="1"/>
    <col min="6878" max="6878" width="9.125" style="3" customWidth="1"/>
    <col min="6879" max="6900" width="7.5" style="3" customWidth="1"/>
    <col min="6901" max="6901" width="9.125" style="3" customWidth="1"/>
    <col min="6902" max="6902" width="11.125" style="3" customWidth="1"/>
    <col min="6903" max="6903" width="13.5" style="3" customWidth="1"/>
    <col min="6904" max="6925" width="7.5" style="3" customWidth="1"/>
    <col min="6926" max="6926" width="9.125" style="3" customWidth="1"/>
    <col min="6927" max="6948" width="7.5" style="3" customWidth="1"/>
    <col min="6949" max="6949" width="9.125" style="3" customWidth="1"/>
    <col min="6950" max="6971" width="7.5" style="3" customWidth="1"/>
    <col min="6972" max="6972" width="9.125" style="3" customWidth="1"/>
    <col min="6973" max="7087" width="9" style="3"/>
    <col min="7088" max="7088" width="27.125" style="3" customWidth="1"/>
    <col min="7089" max="7110" width="7.5" style="3" customWidth="1"/>
    <col min="7111" max="7111" width="9.125" style="3" customWidth="1"/>
    <col min="7112" max="7133" width="7.5" style="3" customWidth="1"/>
    <col min="7134" max="7134" width="9.125" style="3" customWidth="1"/>
    <col min="7135" max="7156" width="7.5" style="3" customWidth="1"/>
    <col min="7157" max="7157" width="9.125" style="3" customWidth="1"/>
    <col min="7158" max="7158" width="11.125" style="3" customWidth="1"/>
    <col min="7159" max="7159" width="13.5" style="3" customWidth="1"/>
    <col min="7160" max="7181" width="7.5" style="3" customWidth="1"/>
    <col min="7182" max="7182" width="9.125" style="3" customWidth="1"/>
    <col min="7183" max="7204" width="7.5" style="3" customWidth="1"/>
    <col min="7205" max="7205" width="9.125" style="3" customWidth="1"/>
    <col min="7206" max="7227" width="7.5" style="3" customWidth="1"/>
    <col min="7228" max="7228" width="9.125" style="3" customWidth="1"/>
    <col min="7229" max="7343" width="9" style="3"/>
    <col min="7344" max="7344" width="27.125" style="3" customWidth="1"/>
    <col min="7345" max="7366" width="7.5" style="3" customWidth="1"/>
    <col min="7367" max="7367" width="9.125" style="3" customWidth="1"/>
    <col min="7368" max="7389" width="7.5" style="3" customWidth="1"/>
    <col min="7390" max="7390" width="9.125" style="3" customWidth="1"/>
    <col min="7391" max="7412" width="7.5" style="3" customWidth="1"/>
    <col min="7413" max="7413" width="9.125" style="3" customWidth="1"/>
    <col min="7414" max="7414" width="11.125" style="3" customWidth="1"/>
    <col min="7415" max="7415" width="13.5" style="3" customWidth="1"/>
    <col min="7416" max="7437" width="7.5" style="3" customWidth="1"/>
    <col min="7438" max="7438" width="9.125" style="3" customWidth="1"/>
    <col min="7439" max="7460" width="7.5" style="3" customWidth="1"/>
    <col min="7461" max="7461" width="9.125" style="3" customWidth="1"/>
    <col min="7462" max="7483" width="7.5" style="3" customWidth="1"/>
    <col min="7484" max="7484" width="9.125" style="3" customWidth="1"/>
    <col min="7485" max="7599" width="9" style="3"/>
    <col min="7600" max="7600" width="27.125" style="3" customWidth="1"/>
    <col min="7601" max="7622" width="7.5" style="3" customWidth="1"/>
    <col min="7623" max="7623" width="9.125" style="3" customWidth="1"/>
    <col min="7624" max="7645" width="7.5" style="3" customWidth="1"/>
    <col min="7646" max="7646" width="9.125" style="3" customWidth="1"/>
    <col min="7647" max="7668" width="7.5" style="3" customWidth="1"/>
    <col min="7669" max="7669" width="9.125" style="3" customWidth="1"/>
    <col min="7670" max="7670" width="11.125" style="3" customWidth="1"/>
    <col min="7671" max="7671" width="13.5" style="3" customWidth="1"/>
    <col min="7672" max="7693" width="7.5" style="3" customWidth="1"/>
    <col min="7694" max="7694" width="9.125" style="3" customWidth="1"/>
    <col min="7695" max="7716" width="7.5" style="3" customWidth="1"/>
    <col min="7717" max="7717" width="9.125" style="3" customWidth="1"/>
    <col min="7718" max="7739" width="7.5" style="3" customWidth="1"/>
    <col min="7740" max="7740" width="9.125" style="3" customWidth="1"/>
    <col min="7741" max="7855" width="9" style="3"/>
    <col min="7856" max="7856" width="27.125" style="3" customWidth="1"/>
    <col min="7857" max="7878" width="7.5" style="3" customWidth="1"/>
    <col min="7879" max="7879" width="9.125" style="3" customWidth="1"/>
    <col min="7880" max="7901" width="7.5" style="3" customWidth="1"/>
    <col min="7902" max="7902" width="9.125" style="3" customWidth="1"/>
    <col min="7903" max="7924" width="7.5" style="3" customWidth="1"/>
    <col min="7925" max="7925" width="9.125" style="3" customWidth="1"/>
    <col min="7926" max="7926" width="11.125" style="3" customWidth="1"/>
    <col min="7927" max="7927" width="13.5" style="3" customWidth="1"/>
    <col min="7928" max="7949" width="7.5" style="3" customWidth="1"/>
    <col min="7950" max="7950" width="9.125" style="3" customWidth="1"/>
    <col min="7951" max="7972" width="7.5" style="3" customWidth="1"/>
    <col min="7973" max="7973" width="9.125" style="3" customWidth="1"/>
    <col min="7974" max="7995" width="7.5" style="3" customWidth="1"/>
    <col min="7996" max="7996" width="9.125" style="3" customWidth="1"/>
    <col min="7997" max="8111" width="9" style="3"/>
    <col min="8112" max="8112" width="27.125" style="3" customWidth="1"/>
    <col min="8113" max="8134" width="7.5" style="3" customWidth="1"/>
    <col min="8135" max="8135" width="9.125" style="3" customWidth="1"/>
    <col min="8136" max="8157" width="7.5" style="3" customWidth="1"/>
    <col min="8158" max="8158" width="9.125" style="3" customWidth="1"/>
    <col min="8159" max="8180" width="7.5" style="3" customWidth="1"/>
    <col min="8181" max="8181" width="9.125" style="3" customWidth="1"/>
    <col min="8182" max="8182" width="11.125" style="3" customWidth="1"/>
    <col min="8183" max="8183" width="13.5" style="3" customWidth="1"/>
    <col min="8184" max="8205" width="7.5" style="3" customWidth="1"/>
    <col min="8206" max="8206" width="9.125" style="3" customWidth="1"/>
    <col min="8207" max="8228" width="7.5" style="3" customWidth="1"/>
    <col min="8229" max="8229" width="9.125" style="3" customWidth="1"/>
    <col min="8230" max="8251" width="7.5" style="3" customWidth="1"/>
    <col min="8252" max="8252" width="9.125" style="3" customWidth="1"/>
    <col min="8253" max="8367" width="9" style="3"/>
    <col min="8368" max="8368" width="27.125" style="3" customWidth="1"/>
    <col min="8369" max="8390" width="7.5" style="3" customWidth="1"/>
    <col min="8391" max="8391" width="9.125" style="3" customWidth="1"/>
    <col min="8392" max="8413" width="7.5" style="3" customWidth="1"/>
    <col min="8414" max="8414" width="9.125" style="3" customWidth="1"/>
    <col min="8415" max="8436" width="7.5" style="3" customWidth="1"/>
    <col min="8437" max="8437" width="9.125" style="3" customWidth="1"/>
    <col min="8438" max="8438" width="11.125" style="3" customWidth="1"/>
    <col min="8439" max="8439" width="13.5" style="3" customWidth="1"/>
    <col min="8440" max="8461" width="7.5" style="3" customWidth="1"/>
    <col min="8462" max="8462" width="9.125" style="3" customWidth="1"/>
    <col min="8463" max="8484" width="7.5" style="3" customWidth="1"/>
    <col min="8485" max="8485" width="9.125" style="3" customWidth="1"/>
    <col min="8486" max="8507" width="7.5" style="3" customWidth="1"/>
    <col min="8508" max="8508" width="9.125" style="3" customWidth="1"/>
    <col min="8509" max="8623" width="9" style="3"/>
    <col min="8624" max="8624" width="27.125" style="3" customWidth="1"/>
    <col min="8625" max="8646" width="7.5" style="3" customWidth="1"/>
    <col min="8647" max="8647" width="9.125" style="3" customWidth="1"/>
    <col min="8648" max="8669" width="7.5" style="3" customWidth="1"/>
    <col min="8670" max="8670" width="9.125" style="3" customWidth="1"/>
    <col min="8671" max="8692" width="7.5" style="3" customWidth="1"/>
    <col min="8693" max="8693" width="9.125" style="3" customWidth="1"/>
    <col min="8694" max="8694" width="11.125" style="3" customWidth="1"/>
    <col min="8695" max="8695" width="13.5" style="3" customWidth="1"/>
    <col min="8696" max="8717" width="7.5" style="3" customWidth="1"/>
    <col min="8718" max="8718" width="9.125" style="3" customWidth="1"/>
    <col min="8719" max="8740" width="7.5" style="3" customWidth="1"/>
    <col min="8741" max="8741" width="9.125" style="3" customWidth="1"/>
    <col min="8742" max="8763" width="7.5" style="3" customWidth="1"/>
    <col min="8764" max="8764" width="9.125" style="3" customWidth="1"/>
    <col min="8765" max="8879" width="9" style="3"/>
    <col min="8880" max="8880" width="27.125" style="3" customWidth="1"/>
    <col min="8881" max="8902" width="7.5" style="3" customWidth="1"/>
    <col min="8903" max="8903" width="9.125" style="3" customWidth="1"/>
    <col min="8904" max="8925" width="7.5" style="3" customWidth="1"/>
    <col min="8926" max="8926" width="9.125" style="3" customWidth="1"/>
    <col min="8927" max="8948" width="7.5" style="3" customWidth="1"/>
    <col min="8949" max="8949" width="9.125" style="3" customWidth="1"/>
    <col min="8950" max="8950" width="11.125" style="3" customWidth="1"/>
    <col min="8951" max="8951" width="13.5" style="3" customWidth="1"/>
    <col min="8952" max="8973" width="7.5" style="3" customWidth="1"/>
    <col min="8974" max="8974" width="9.125" style="3" customWidth="1"/>
    <col min="8975" max="8996" width="7.5" style="3" customWidth="1"/>
    <col min="8997" max="8997" width="9.125" style="3" customWidth="1"/>
    <col min="8998" max="9019" width="7.5" style="3" customWidth="1"/>
    <col min="9020" max="9020" width="9.125" style="3" customWidth="1"/>
    <col min="9021" max="9135" width="9" style="3"/>
    <col min="9136" max="9136" width="27.125" style="3" customWidth="1"/>
    <col min="9137" max="9158" width="7.5" style="3" customWidth="1"/>
    <col min="9159" max="9159" width="9.125" style="3" customWidth="1"/>
    <col min="9160" max="9181" width="7.5" style="3" customWidth="1"/>
    <col min="9182" max="9182" width="9.125" style="3" customWidth="1"/>
    <col min="9183" max="9204" width="7.5" style="3" customWidth="1"/>
    <col min="9205" max="9205" width="9.125" style="3" customWidth="1"/>
    <col min="9206" max="9206" width="11.125" style="3" customWidth="1"/>
    <col min="9207" max="9207" width="13.5" style="3" customWidth="1"/>
    <col min="9208" max="9229" width="7.5" style="3" customWidth="1"/>
    <col min="9230" max="9230" width="9.125" style="3" customWidth="1"/>
    <col min="9231" max="9252" width="7.5" style="3" customWidth="1"/>
    <col min="9253" max="9253" width="9.125" style="3" customWidth="1"/>
    <col min="9254" max="9275" width="7.5" style="3" customWidth="1"/>
    <col min="9276" max="9276" width="9.125" style="3" customWidth="1"/>
    <col min="9277" max="9391" width="9" style="3"/>
    <col min="9392" max="9392" width="27.125" style="3" customWidth="1"/>
    <col min="9393" max="9414" width="7.5" style="3" customWidth="1"/>
    <col min="9415" max="9415" width="9.125" style="3" customWidth="1"/>
    <col min="9416" max="9437" width="7.5" style="3" customWidth="1"/>
    <col min="9438" max="9438" width="9.125" style="3" customWidth="1"/>
    <col min="9439" max="9460" width="7.5" style="3" customWidth="1"/>
    <col min="9461" max="9461" width="9.125" style="3" customWidth="1"/>
    <col min="9462" max="9462" width="11.125" style="3" customWidth="1"/>
    <col min="9463" max="9463" width="13.5" style="3" customWidth="1"/>
    <col min="9464" max="9485" width="7.5" style="3" customWidth="1"/>
    <col min="9486" max="9486" width="9.125" style="3" customWidth="1"/>
    <col min="9487" max="9508" width="7.5" style="3" customWidth="1"/>
    <col min="9509" max="9509" width="9.125" style="3" customWidth="1"/>
    <col min="9510" max="9531" width="7.5" style="3" customWidth="1"/>
    <col min="9532" max="9532" width="9.125" style="3" customWidth="1"/>
    <col min="9533" max="9647" width="9" style="3"/>
    <col min="9648" max="9648" width="27.125" style="3" customWidth="1"/>
    <col min="9649" max="9670" width="7.5" style="3" customWidth="1"/>
    <col min="9671" max="9671" width="9.125" style="3" customWidth="1"/>
    <col min="9672" max="9693" width="7.5" style="3" customWidth="1"/>
    <col min="9694" max="9694" width="9.125" style="3" customWidth="1"/>
    <col min="9695" max="9716" width="7.5" style="3" customWidth="1"/>
    <col min="9717" max="9717" width="9.125" style="3" customWidth="1"/>
    <col min="9718" max="9718" width="11.125" style="3" customWidth="1"/>
    <col min="9719" max="9719" width="13.5" style="3" customWidth="1"/>
    <col min="9720" max="9741" width="7.5" style="3" customWidth="1"/>
    <col min="9742" max="9742" width="9.125" style="3" customWidth="1"/>
    <col min="9743" max="9764" width="7.5" style="3" customWidth="1"/>
    <col min="9765" max="9765" width="9.125" style="3" customWidth="1"/>
    <col min="9766" max="9787" width="7.5" style="3" customWidth="1"/>
    <col min="9788" max="9788" width="9.125" style="3" customWidth="1"/>
    <col min="9789" max="9903" width="9" style="3"/>
    <col min="9904" max="9904" width="27.125" style="3" customWidth="1"/>
    <col min="9905" max="9926" width="7.5" style="3" customWidth="1"/>
    <col min="9927" max="9927" width="9.125" style="3" customWidth="1"/>
    <col min="9928" max="9949" width="7.5" style="3" customWidth="1"/>
    <col min="9950" max="9950" width="9.125" style="3" customWidth="1"/>
    <col min="9951" max="9972" width="7.5" style="3" customWidth="1"/>
    <col min="9973" max="9973" width="9.125" style="3" customWidth="1"/>
    <col min="9974" max="9974" width="11.125" style="3" customWidth="1"/>
    <col min="9975" max="9975" width="13.5" style="3" customWidth="1"/>
    <col min="9976" max="9997" width="7.5" style="3" customWidth="1"/>
    <col min="9998" max="9998" width="9.125" style="3" customWidth="1"/>
    <col min="9999" max="10020" width="7.5" style="3" customWidth="1"/>
    <col min="10021" max="10021" width="9.125" style="3" customWidth="1"/>
    <col min="10022" max="10043" width="7.5" style="3" customWidth="1"/>
    <col min="10044" max="10044" width="9.125" style="3" customWidth="1"/>
    <col min="10045" max="10159" width="9" style="3"/>
    <col min="10160" max="10160" width="27.125" style="3" customWidth="1"/>
    <col min="10161" max="10182" width="7.5" style="3" customWidth="1"/>
    <col min="10183" max="10183" width="9.125" style="3" customWidth="1"/>
    <col min="10184" max="10205" width="7.5" style="3" customWidth="1"/>
    <col min="10206" max="10206" width="9.125" style="3" customWidth="1"/>
    <col min="10207" max="10228" width="7.5" style="3" customWidth="1"/>
    <col min="10229" max="10229" width="9.125" style="3" customWidth="1"/>
    <col min="10230" max="10230" width="11.125" style="3" customWidth="1"/>
    <col min="10231" max="10231" width="13.5" style="3" customWidth="1"/>
    <col min="10232" max="10253" width="7.5" style="3" customWidth="1"/>
    <col min="10254" max="10254" width="9.125" style="3" customWidth="1"/>
    <col min="10255" max="10276" width="7.5" style="3" customWidth="1"/>
    <col min="10277" max="10277" width="9.125" style="3" customWidth="1"/>
    <col min="10278" max="10299" width="7.5" style="3" customWidth="1"/>
    <col min="10300" max="10300" width="9.125" style="3" customWidth="1"/>
    <col min="10301" max="10415" width="9" style="3"/>
    <col min="10416" max="10416" width="27.125" style="3" customWidth="1"/>
    <col min="10417" max="10438" width="7.5" style="3" customWidth="1"/>
    <col min="10439" max="10439" width="9.125" style="3" customWidth="1"/>
    <col min="10440" max="10461" width="7.5" style="3" customWidth="1"/>
    <col min="10462" max="10462" width="9.125" style="3" customWidth="1"/>
    <col min="10463" max="10484" width="7.5" style="3" customWidth="1"/>
    <col min="10485" max="10485" width="9.125" style="3" customWidth="1"/>
    <col min="10486" max="10486" width="11.125" style="3" customWidth="1"/>
    <col min="10487" max="10487" width="13.5" style="3" customWidth="1"/>
    <col min="10488" max="10509" width="7.5" style="3" customWidth="1"/>
    <col min="10510" max="10510" width="9.125" style="3" customWidth="1"/>
    <col min="10511" max="10532" width="7.5" style="3" customWidth="1"/>
    <col min="10533" max="10533" width="9.125" style="3" customWidth="1"/>
    <col min="10534" max="10555" width="7.5" style="3" customWidth="1"/>
    <col min="10556" max="10556" width="9.125" style="3" customWidth="1"/>
    <col min="10557" max="10671" width="9" style="3"/>
    <col min="10672" max="10672" width="27.125" style="3" customWidth="1"/>
    <col min="10673" max="10694" width="7.5" style="3" customWidth="1"/>
    <col min="10695" max="10695" width="9.125" style="3" customWidth="1"/>
    <col min="10696" max="10717" width="7.5" style="3" customWidth="1"/>
    <col min="10718" max="10718" width="9.125" style="3" customWidth="1"/>
    <col min="10719" max="10740" width="7.5" style="3" customWidth="1"/>
    <col min="10741" max="10741" width="9.125" style="3" customWidth="1"/>
    <col min="10742" max="10742" width="11.125" style="3" customWidth="1"/>
    <col min="10743" max="10743" width="13.5" style="3" customWidth="1"/>
    <col min="10744" max="10765" width="7.5" style="3" customWidth="1"/>
    <col min="10766" max="10766" width="9.125" style="3" customWidth="1"/>
    <col min="10767" max="10788" width="7.5" style="3" customWidth="1"/>
    <col min="10789" max="10789" width="9.125" style="3" customWidth="1"/>
    <col min="10790" max="10811" width="7.5" style="3" customWidth="1"/>
    <col min="10812" max="10812" width="9.125" style="3" customWidth="1"/>
    <col min="10813" max="10927" width="9" style="3"/>
    <col min="10928" max="10928" width="27.125" style="3" customWidth="1"/>
    <col min="10929" max="10950" width="7.5" style="3" customWidth="1"/>
    <col min="10951" max="10951" width="9.125" style="3" customWidth="1"/>
    <col min="10952" max="10973" width="7.5" style="3" customWidth="1"/>
    <col min="10974" max="10974" width="9.125" style="3" customWidth="1"/>
    <col min="10975" max="10996" width="7.5" style="3" customWidth="1"/>
    <col min="10997" max="10997" width="9.125" style="3" customWidth="1"/>
    <col min="10998" max="10998" width="11.125" style="3" customWidth="1"/>
    <col min="10999" max="10999" width="13.5" style="3" customWidth="1"/>
    <col min="11000" max="11021" width="7.5" style="3" customWidth="1"/>
    <col min="11022" max="11022" width="9.125" style="3" customWidth="1"/>
    <col min="11023" max="11044" width="7.5" style="3" customWidth="1"/>
    <col min="11045" max="11045" width="9.125" style="3" customWidth="1"/>
    <col min="11046" max="11067" width="7.5" style="3" customWidth="1"/>
    <col min="11068" max="11068" width="9.125" style="3" customWidth="1"/>
    <col min="11069" max="11183" width="9" style="3"/>
    <col min="11184" max="11184" width="27.125" style="3" customWidth="1"/>
    <col min="11185" max="11206" width="7.5" style="3" customWidth="1"/>
    <col min="11207" max="11207" width="9.125" style="3" customWidth="1"/>
    <col min="11208" max="11229" width="7.5" style="3" customWidth="1"/>
    <col min="11230" max="11230" width="9.125" style="3" customWidth="1"/>
    <col min="11231" max="11252" width="7.5" style="3" customWidth="1"/>
    <col min="11253" max="11253" width="9.125" style="3" customWidth="1"/>
    <col min="11254" max="11254" width="11.125" style="3" customWidth="1"/>
    <col min="11255" max="11255" width="13.5" style="3" customWidth="1"/>
    <col min="11256" max="11277" width="7.5" style="3" customWidth="1"/>
    <col min="11278" max="11278" width="9.125" style="3" customWidth="1"/>
    <col min="11279" max="11300" width="7.5" style="3" customWidth="1"/>
    <col min="11301" max="11301" width="9.125" style="3" customWidth="1"/>
    <col min="11302" max="11323" width="7.5" style="3" customWidth="1"/>
    <col min="11324" max="11324" width="9.125" style="3" customWidth="1"/>
    <col min="11325" max="11439" width="9" style="3"/>
    <col min="11440" max="11440" width="27.125" style="3" customWidth="1"/>
    <col min="11441" max="11462" width="7.5" style="3" customWidth="1"/>
    <col min="11463" max="11463" width="9.125" style="3" customWidth="1"/>
    <col min="11464" max="11485" width="7.5" style="3" customWidth="1"/>
    <col min="11486" max="11486" width="9.125" style="3" customWidth="1"/>
    <col min="11487" max="11508" width="7.5" style="3" customWidth="1"/>
    <col min="11509" max="11509" width="9.125" style="3" customWidth="1"/>
    <col min="11510" max="11510" width="11.125" style="3" customWidth="1"/>
    <col min="11511" max="11511" width="13.5" style="3" customWidth="1"/>
    <col min="11512" max="11533" width="7.5" style="3" customWidth="1"/>
    <col min="11534" max="11534" width="9.125" style="3" customWidth="1"/>
    <col min="11535" max="11556" width="7.5" style="3" customWidth="1"/>
    <col min="11557" max="11557" width="9.125" style="3" customWidth="1"/>
    <col min="11558" max="11579" width="7.5" style="3" customWidth="1"/>
    <col min="11580" max="11580" width="9.125" style="3" customWidth="1"/>
    <col min="11581" max="11695" width="9" style="3"/>
    <col min="11696" max="11696" width="27.125" style="3" customWidth="1"/>
    <col min="11697" max="11718" width="7.5" style="3" customWidth="1"/>
    <col min="11719" max="11719" width="9.125" style="3" customWidth="1"/>
    <col min="11720" max="11741" width="7.5" style="3" customWidth="1"/>
    <col min="11742" max="11742" width="9.125" style="3" customWidth="1"/>
    <col min="11743" max="11764" width="7.5" style="3" customWidth="1"/>
    <col min="11765" max="11765" width="9.125" style="3" customWidth="1"/>
    <col min="11766" max="11766" width="11.125" style="3" customWidth="1"/>
    <col min="11767" max="11767" width="13.5" style="3" customWidth="1"/>
    <col min="11768" max="11789" width="7.5" style="3" customWidth="1"/>
    <col min="11790" max="11790" width="9.125" style="3" customWidth="1"/>
    <col min="11791" max="11812" width="7.5" style="3" customWidth="1"/>
    <col min="11813" max="11813" width="9.125" style="3" customWidth="1"/>
    <col min="11814" max="11835" width="7.5" style="3" customWidth="1"/>
    <col min="11836" max="11836" width="9.125" style="3" customWidth="1"/>
    <col min="11837" max="11951" width="9" style="3"/>
    <col min="11952" max="11952" width="27.125" style="3" customWidth="1"/>
    <col min="11953" max="11974" width="7.5" style="3" customWidth="1"/>
    <col min="11975" max="11975" width="9.125" style="3" customWidth="1"/>
    <col min="11976" max="11997" width="7.5" style="3" customWidth="1"/>
    <col min="11998" max="11998" width="9.125" style="3" customWidth="1"/>
    <col min="11999" max="12020" width="7.5" style="3" customWidth="1"/>
    <col min="12021" max="12021" width="9.125" style="3" customWidth="1"/>
    <col min="12022" max="12022" width="11.125" style="3" customWidth="1"/>
    <col min="12023" max="12023" width="13.5" style="3" customWidth="1"/>
    <col min="12024" max="12045" width="7.5" style="3" customWidth="1"/>
    <col min="12046" max="12046" width="9.125" style="3" customWidth="1"/>
    <col min="12047" max="12068" width="7.5" style="3" customWidth="1"/>
    <col min="12069" max="12069" width="9.125" style="3" customWidth="1"/>
    <col min="12070" max="12091" width="7.5" style="3" customWidth="1"/>
    <col min="12092" max="12092" width="9.125" style="3" customWidth="1"/>
    <col min="12093" max="12207" width="9" style="3"/>
    <col min="12208" max="12208" width="27.125" style="3" customWidth="1"/>
    <col min="12209" max="12230" width="7.5" style="3" customWidth="1"/>
    <col min="12231" max="12231" width="9.125" style="3" customWidth="1"/>
    <col min="12232" max="12253" width="7.5" style="3" customWidth="1"/>
    <col min="12254" max="12254" width="9.125" style="3" customWidth="1"/>
    <col min="12255" max="12276" width="7.5" style="3" customWidth="1"/>
    <col min="12277" max="12277" width="9.125" style="3" customWidth="1"/>
    <col min="12278" max="12278" width="11.125" style="3" customWidth="1"/>
    <col min="12279" max="12279" width="13.5" style="3" customWidth="1"/>
    <col min="12280" max="12301" width="7.5" style="3" customWidth="1"/>
    <col min="12302" max="12302" width="9.125" style="3" customWidth="1"/>
    <col min="12303" max="12324" width="7.5" style="3" customWidth="1"/>
    <col min="12325" max="12325" width="9.125" style="3" customWidth="1"/>
    <col min="12326" max="12347" width="7.5" style="3" customWidth="1"/>
    <col min="12348" max="12348" width="9.125" style="3" customWidth="1"/>
    <col min="12349" max="12463" width="9" style="3"/>
    <col min="12464" max="12464" width="27.125" style="3" customWidth="1"/>
    <col min="12465" max="12486" width="7.5" style="3" customWidth="1"/>
    <col min="12487" max="12487" width="9.125" style="3" customWidth="1"/>
    <col min="12488" max="12509" width="7.5" style="3" customWidth="1"/>
    <col min="12510" max="12510" width="9.125" style="3" customWidth="1"/>
    <col min="12511" max="12532" width="7.5" style="3" customWidth="1"/>
    <col min="12533" max="12533" width="9.125" style="3" customWidth="1"/>
    <col min="12534" max="12534" width="11.125" style="3" customWidth="1"/>
    <col min="12535" max="12535" width="13.5" style="3" customWidth="1"/>
    <col min="12536" max="12557" width="7.5" style="3" customWidth="1"/>
    <col min="12558" max="12558" width="9.125" style="3" customWidth="1"/>
    <col min="12559" max="12580" width="7.5" style="3" customWidth="1"/>
    <col min="12581" max="12581" width="9.125" style="3" customWidth="1"/>
    <col min="12582" max="12603" width="7.5" style="3" customWidth="1"/>
    <col min="12604" max="12604" width="9.125" style="3" customWidth="1"/>
    <col min="12605" max="12719" width="9" style="3"/>
    <col min="12720" max="12720" width="27.125" style="3" customWidth="1"/>
    <col min="12721" max="12742" width="7.5" style="3" customWidth="1"/>
    <col min="12743" max="12743" width="9.125" style="3" customWidth="1"/>
    <col min="12744" max="12765" width="7.5" style="3" customWidth="1"/>
    <col min="12766" max="12766" width="9.125" style="3" customWidth="1"/>
    <col min="12767" max="12788" width="7.5" style="3" customWidth="1"/>
    <col min="12789" max="12789" width="9.125" style="3" customWidth="1"/>
    <col min="12790" max="12790" width="11.125" style="3" customWidth="1"/>
    <col min="12791" max="12791" width="13.5" style="3" customWidth="1"/>
    <col min="12792" max="12813" width="7.5" style="3" customWidth="1"/>
    <col min="12814" max="12814" width="9.125" style="3" customWidth="1"/>
    <col min="12815" max="12836" width="7.5" style="3" customWidth="1"/>
    <col min="12837" max="12837" width="9.125" style="3" customWidth="1"/>
    <col min="12838" max="12859" width="7.5" style="3" customWidth="1"/>
    <col min="12860" max="12860" width="9.125" style="3" customWidth="1"/>
    <col min="12861" max="12975" width="9" style="3"/>
    <col min="12976" max="12976" width="27.125" style="3" customWidth="1"/>
    <col min="12977" max="12998" width="7.5" style="3" customWidth="1"/>
    <col min="12999" max="12999" width="9.125" style="3" customWidth="1"/>
    <col min="13000" max="13021" width="7.5" style="3" customWidth="1"/>
    <col min="13022" max="13022" width="9.125" style="3" customWidth="1"/>
    <col min="13023" max="13044" width="7.5" style="3" customWidth="1"/>
    <col min="13045" max="13045" width="9.125" style="3" customWidth="1"/>
    <col min="13046" max="13046" width="11.125" style="3" customWidth="1"/>
    <col min="13047" max="13047" width="13.5" style="3" customWidth="1"/>
    <col min="13048" max="13069" width="7.5" style="3" customWidth="1"/>
    <col min="13070" max="13070" width="9.125" style="3" customWidth="1"/>
    <col min="13071" max="13092" width="7.5" style="3" customWidth="1"/>
    <col min="13093" max="13093" width="9.125" style="3" customWidth="1"/>
    <col min="13094" max="13115" width="7.5" style="3" customWidth="1"/>
    <col min="13116" max="13116" width="9.125" style="3" customWidth="1"/>
    <col min="13117" max="13231" width="9" style="3"/>
    <col min="13232" max="13232" width="27.125" style="3" customWidth="1"/>
    <col min="13233" max="13254" width="7.5" style="3" customWidth="1"/>
    <col min="13255" max="13255" width="9.125" style="3" customWidth="1"/>
    <col min="13256" max="13277" width="7.5" style="3" customWidth="1"/>
    <col min="13278" max="13278" width="9.125" style="3" customWidth="1"/>
    <col min="13279" max="13300" width="7.5" style="3" customWidth="1"/>
    <col min="13301" max="13301" width="9.125" style="3" customWidth="1"/>
    <col min="13302" max="13302" width="11.125" style="3" customWidth="1"/>
    <col min="13303" max="13303" width="13.5" style="3" customWidth="1"/>
    <col min="13304" max="13325" width="7.5" style="3" customWidth="1"/>
    <col min="13326" max="13326" width="9.125" style="3" customWidth="1"/>
    <col min="13327" max="13348" width="7.5" style="3" customWidth="1"/>
    <col min="13349" max="13349" width="9.125" style="3" customWidth="1"/>
    <col min="13350" max="13371" width="7.5" style="3" customWidth="1"/>
    <col min="13372" max="13372" width="9.125" style="3" customWidth="1"/>
    <col min="13373" max="13487" width="9" style="3"/>
    <col min="13488" max="13488" width="27.125" style="3" customWidth="1"/>
    <col min="13489" max="13510" width="7.5" style="3" customWidth="1"/>
    <col min="13511" max="13511" width="9.125" style="3" customWidth="1"/>
    <col min="13512" max="13533" width="7.5" style="3" customWidth="1"/>
    <col min="13534" max="13534" width="9.125" style="3" customWidth="1"/>
    <col min="13535" max="13556" width="7.5" style="3" customWidth="1"/>
    <col min="13557" max="13557" width="9.125" style="3" customWidth="1"/>
    <col min="13558" max="13558" width="11.125" style="3" customWidth="1"/>
    <col min="13559" max="13559" width="13.5" style="3" customWidth="1"/>
    <col min="13560" max="13581" width="7.5" style="3" customWidth="1"/>
    <col min="13582" max="13582" width="9.125" style="3" customWidth="1"/>
    <col min="13583" max="13604" width="7.5" style="3" customWidth="1"/>
    <col min="13605" max="13605" width="9.125" style="3" customWidth="1"/>
    <col min="13606" max="13627" width="7.5" style="3" customWidth="1"/>
    <col min="13628" max="13628" width="9.125" style="3" customWidth="1"/>
    <col min="13629" max="13743" width="9" style="3"/>
    <col min="13744" max="13744" width="27.125" style="3" customWidth="1"/>
    <col min="13745" max="13766" width="7.5" style="3" customWidth="1"/>
    <col min="13767" max="13767" width="9.125" style="3" customWidth="1"/>
    <col min="13768" max="13789" width="7.5" style="3" customWidth="1"/>
    <col min="13790" max="13790" width="9.125" style="3" customWidth="1"/>
    <col min="13791" max="13812" width="7.5" style="3" customWidth="1"/>
    <col min="13813" max="13813" width="9.125" style="3" customWidth="1"/>
    <col min="13814" max="13814" width="11.125" style="3" customWidth="1"/>
    <col min="13815" max="13815" width="13.5" style="3" customWidth="1"/>
    <col min="13816" max="13837" width="7.5" style="3" customWidth="1"/>
    <col min="13838" max="13838" width="9.125" style="3" customWidth="1"/>
    <col min="13839" max="13860" width="7.5" style="3" customWidth="1"/>
    <col min="13861" max="13861" width="9.125" style="3" customWidth="1"/>
    <col min="13862" max="13883" width="7.5" style="3" customWidth="1"/>
    <col min="13884" max="13884" width="9.125" style="3" customWidth="1"/>
    <col min="13885" max="13999" width="9" style="3"/>
    <col min="14000" max="14000" width="27.125" style="3" customWidth="1"/>
    <col min="14001" max="14022" width="7.5" style="3" customWidth="1"/>
    <col min="14023" max="14023" width="9.125" style="3" customWidth="1"/>
    <col min="14024" max="14045" width="7.5" style="3" customWidth="1"/>
    <col min="14046" max="14046" width="9.125" style="3" customWidth="1"/>
    <col min="14047" max="14068" width="7.5" style="3" customWidth="1"/>
    <col min="14069" max="14069" width="9.125" style="3" customWidth="1"/>
    <col min="14070" max="14070" width="11.125" style="3" customWidth="1"/>
    <col min="14071" max="14071" width="13.5" style="3" customWidth="1"/>
    <col min="14072" max="14093" width="7.5" style="3" customWidth="1"/>
    <col min="14094" max="14094" width="9.125" style="3" customWidth="1"/>
    <col min="14095" max="14116" width="7.5" style="3" customWidth="1"/>
    <col min="14117" max="14117" width="9.125" style="3" customWidth="1"/>
    <col min="14118" max="14139" width="7.5" style="3" customWidth="1"/>
    <col min="14140" max="14140" width="9.125" style="3" customWidth="1"/>
    <col min="14141" max="14255" width="9" style="3"/>
    <col min="14256" max="14256" width="27.125" style="3" customWidth="1"/>
    <col min="14257" max="14278" width="7.5" style="3" customWidth="1"/>
    <col min="14279" max="14279" width="9.125" style="3" customWidth="1"/>
    <col min="14280" max="14301" width="7.5" style="3" customWidth="1"/>
    <col min="14302" max="14302" width="9.125" style="3" customWidth="1"/>
    <col min="14303" max="14324" width="7.5" style="3" customWidth="1"/>
    <col min="14325" max="14325" width="9.125" style="3" customWidth="1"/>
    <col min="14326" max="14326" width="11.125" style="3" customWidth="1"/>
    <col min="14327" max="14327" width="13.5" style="3" customWidth="1"/>
    <col min="14328" max="14349" width="7.5" style="3" customWidth="1"/>
    <col min="14350" max="14350" width="9.125" style="3" customWidth="1"/>
    <col min="14351" max="14372" width="7.5" style="3" customWidth="1"/>
    <col min="14373" max="14373" width="9.125" style="3" customWidth="1"/>
    <col min="14374" max="14395" width="7.5" style="3" customWidth="1"/>
    <col min="14396" max="14396" width="9.125" style="3" customWidth="1"/>
    <col min="14397" max="14511" width="9" style="3"/>
    <col min="14512" max="14512" width="27.125" style="3" customWidth="1"/>
    <col min="14513" max="14534" width="7.5" style="3" customWidth="1"/>
    <col min="14535" max="14535" width="9.125" style="3" customWidth="1"/>
    <col min="14536" max="14557" width="7.5" style="3" customWidth="1"/>
    <col min="14558" max="14558" width="9.125" style="3" customWidth="1"/>
    <col min="14559" max="14580" width="7.5" style="3" customWidth="1"/>
    <col min="14581" max="14581" width="9.125" style="3" customWidth="1"/>
    <col min="14582" max="14582" width="11.125" style="3" customWidth="1"/>
    <col min="14583" max="14583" width="13.5" style="3" customWidth="1"/>
    <col min="14584" max="14605" width="7.5" style="3" customWidth="1"/>
    <col min="14606" max="14606" width="9.125" style="3" customWidth="1"/>
    <col min="14607" max="14628" width="7.5" style="3" customWidth="1"/>
    <col min="14629" max="14629" width="9.125" style="3" customWidth="1"/>
    <col min="14630" max="14651" width="7.5" style="3" customWidth="1"/>
    <col min="14652" max="14652" width="9.125" style="3" customWidth="1"/>
    <col min="14653" max="14767" width="9" style="3"/>
    <col min="14768" max="14768" width="27.125" style="3" customWidth="1"/>
    <col min="14769" max="14790" width="7.5" style="3" customWidth="1"/>
    <col min="14791" max="14791" width="9.125" style="3" customWidth="1"/>
    <col min="14792" max="14813" width="7.5" style="3" customWidth="1"/>
    <col min="14814" max="14814" width="9.125" style="3" customWidth="1"/>
    <col min="14815" max="14836" width="7.5" style="3" customWidth="1"/>
    <col min="14837" max="14837" width="9.125" style="3" customWidth="1"/>
    <col min="14838" max="14838" width="11.125" style="3" customWidth="1"/>
    <col min="14839" max="14839" width="13.5" style="3" customWidth="1"/>
    <col min="14840" max="14861" width="7.5" style="3" customWidth="1"/>
    <col min="14862" max="14862" width="9.125" style="3" customWidth="1"/>
    <col min="14863" max="14884" width="7.5" style="3" customWidth="1"/>
    <col min="14885" max="14885" width="9.125" style="3" customWidth="1"/>
    <col min="14886" max="14907" width="7.5" style="3" customWidth="1"/>
    <col min="14908" max="14908" width="9.125" style="3" customWidth="1"/>
    <col min="14909" max="15023" width="9" style="3"/>
    <col min="15024" max="15024" width="27.125" style="3" customWidth="1"/>
    <col min="15025" max="15046" width="7.5" style="3" customWidth="1"/>
    <col min="15047" max="15047" width="9.125" style="3" customWidth="1"/>
    <col min="15048" max="15069" width="7.5" style="3" customWidth="1"/>
    <col min="15070" max="15070" width="9.125" style="3" customWidth="1"/>
    <col min="15071" max="15092" width="7.5" style="3" customWidth="1"/>
    <col min="15093" max="15093" width="9.125" style="3" customWidth="1"/>
    <col min="15094" max="15094" width="11.125" style="3" customWidth="1"/>
    <col min="15095" max="15095" width="13.5" style="3" customWidth="1"/>
    <col min="15096" max="15117" width="7.5" style="3" customWidth="1"/>
    <col min="15118" max="15118" width="9.125" style="3" customWidth="1"/>
    <col min="15119" max="15140" width="7.5" style="3" customWidth="1"/>
    <col min="15141" max="15141" width="9.125" style="3" customWidth="1"/>
    <col min="15142" max="15163" width="7.5" style="3" customWidth="1"/>
    <col min="15164" max="15164" width="9.125" style="3" customWidth="1"/>
    <col min="15165" max="15279" width="9" style="3"/>
    <col min="15280" max="15280" width="27.125" style="3" customWidth="1"/>
    <col min="15281" max="15302" width="7.5" style="3" customWidth="1"/>
    <col min="15303" max="15303" width="9.125" style="3" customWidth="1"/>
    <col min="15304" max="15325" width="7.5" style="3" customWidth="1"/>
    <col min="15326" max="15326" width="9.125" style="3" customWidth="1"/>
    <col min="15327" max="15348" width="7.5" style="3" customWidth="1"/>
    <col min="15349" max="15349" width="9.125" style="3" customWidth="1"/>
    <col min="15350" max="15350" width="11.125" style="3" customWidth="1"/>
    <col min="15351" max="15351" width="13.5" style="3" customWidth="1"/>
    <col min="15352" max="15373" width="7.5" style="3" customWidth="1"/>
    <col min="15374" max="15374" width="9.125" style="3" customWidth="1"/>
    <col min="15375" max="15396" width="7.5" style="3" customWidth="1"/>
    <col min="15397" max="15397" width="9.125" style="3" customWidth="1"/>
    <col min="15398" max="15419" width="7.5" style="3" customWidth="1"/>
    <col min="15420" max="15420" width="9.125" style="3" customWidth="1"/>
    <col min="15421" max="15535" width="9" style="3"/>
    <col min="15536" max="15536" width="27.125" style="3" customWidth="1"/>
    <col min="15537" max="15558" width="7.5" style="3" customWidth="1"/>
    <col min="15559" max="15559" width="9.125" style="3" customWidth="1"/>
    <col min="15560" max="15581" width="7.5" style="3" customWidth="1"/>
    <col min="15582" max="15582" width="9.125" style="3" customWidth="1"/>
    <col min="15583" max="15604" width="7.5" style="3" customWidth="1"/>
    <col min="15605" max="15605" width="9.125" style="3" customWidth="1"/>
    <col min="15606" max="15606" width="11.125" style="3" customWidth="1"/>
    <col min="15607" max="15607" width="13.5" style="3" customWidth="1"/>
    <col min="15608" max="15629" width="7.5" style="3" customWidth="1"/>
    <col min="15630" max="15630" width="9.125" style="3" customWidth="1"/>
    <col min="15631" max="15652" width="7.5" style="3" customWidth="1"/>
    <col min="15653" max="15653" width="9.125" style="3" customWidth="1"/>
    <col min="15654" max="15675" width="7.5" style="3" customWidth="1"/>
    <col min="15676" max="15676" width="9.125" style="3" customWidth="1"/>
    <col min="15677" max="15791" width="9" style="3"/>
    <col min="15792" max="15792" width="27.125" style="3" customWidth="1"/>
    <col min="15793" max="15814" width="7.5" style="3" customWidth="1"/>
    <col min="15815" max="15815" width="9.125" style="3" customWidth="1"/>
    <col min="15816" max="15837" width="7.5" style="3" customWidth="1"/>
    <col min="15838" max="15838" width="9.125" style="3" customWidth="1"/>
    <col min="15839" max="15860" width="7.5" style="3" customWidth="1"/>
    <col min="15861" max="15861" width="9.125" style="3" customWidth="1"/>
    <col min="15862" max="15862" width="11.125" style="3" customWidth="1"/>
    <col min="15863" max="15863" width="13.5" style="3" customWidth="1"/>
    <col min="15864" max="15885" width="7.5" style="3" customWidth="1"/>
    <col min="15886" max="15886" width="9.125" style="3" customWidth="1"/>
    <col min="15887" max="15908" width="7.5" style="3" customWidth="1"/>
    <col min="15909" max="15909" width="9.125" style="3" customWidth="1"/>
    <col min="15910" max="15931" width="7.5" style="3" customWidth="1"/>
    <col min="15932" max="15932" width="9.125" style="3" customWidth="1"/>
    <col min="15933" max="16384" width="9" style="3"/>
  </cols>
  <sheetData>
    <row r="1" spans="1:15" ht="18.75" customHeight="1" x14ac:dyDescent="0.4">
      <c r="A1" s="1"/>
      <c r="B1" s="1" t="s">
        <v>8</v>
      </c>
      <c r="C1" s="1" t="s">
        <v>0</v>
      </c>
      <c r="D1" s="1" t="s">
        <v>7</v>
      </c>
      <c r="E1" s="1" t="s">
        <v>6</v>
      </c>
      <c r="F1" s="5" t="s">
        <v>1</v>
      </c>
      <c r="G1" s="5" t="s">
        <v>2</v>
      </c>
      <c r="H1" s="1" t="s">
        <v>5</v>
      </c>
      <c r="I1" s="1" t="s">
        <v>4</v>
      </c>
      <c r="J1" s="1" t="s">
        <v>3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8.75" customHeight="1" x14ac:dyDescent="0.4">
      <c r="A2" s="1">
        <v>1</v>
      </c>
      <c r="B2" s="1" t="s">
        <v>14</v>
      </c>
      <c r="C2" s="1">
        <v>2281</v>
      </c>
      <c r="D2" s="1">
        <v>1876</v>
      </c>
      <c r="E2" s="1">
        <v>482</v>
      </c>
      <c r="F2" s="5">
        <f t="shared" ref="F2:F46" si="0">IFERROR((E2/D2),"-")</f>
        <v>0.25692963752665243</v>
      </c>
      <c r="G2" s="5">
        <f t="shared" ref="G2:G46" si="1">IFERROR((C2-D2+E2)/C2,"-")</f>
        <v>0.38886453309951774</v>
      </c>
      <c r="H2" s="1">
        <v>308</v>
      </c>
      <c r="I2" s="1">
        <v>167</v>
      </c>
      <c r="J2" s="1">
        <v>8</v>
      </c>
      <c r="K2" s="1">
        <v>80</v>
      </c>
      <c r="L2" s="1">
        <v>51</v>
      </c>
      <c r="M2" s="1">
        <v>23</v>
      </c>
      <c r="N2" s="1">
        <v>6</v>
      </c>
      <c r="O2" s="5">
        <f t="shared" ref="O2:O46" si="2">SUM(L2/(L2+M2))</f>
        <v>0.68918918918918914</v>
      </c>
    </row>
    <row r="3" spans="1:15" ht="18.75" customHeight="1" x14ac:dyDescent="0.4">
      <c r="A3" s="1">
        <v>2</v>
      </c>
      <c r="B3" s="1" t="s">
        <v>15</v>
      </c>
      <c r="C3" s="1">
        <v>10971</v>
      </c>
      <c r="D3" s="1">
        <v>9309</v>
      </c>
      <c r="E3" s="1">
        <v>2016</v>
      </c>
      <c r="F3" s="5">
        <f t="shared" si="0"/>
        <v>0.21656461488881729</v>
      </c>
      <c r="G3" s="5">
        <f t="shared" si="1"/>
        <v>0.33524747060432047</v>
      </c>
      <c r="H3" s="1">
        <v>922</v>
      </c>
      <c r="I3" s="1">
        <v>970</v>
      </c>
      <c r="J3" s="1">
        <v>31</v>
      </c>
      <c r="K3" s="1">
        <v>456</v>
      </c>
      <c r="L3" s="1">
        <v>121</v>
      </c>
      <c r="M3" s="1">
        <v>304</v>
      </c>
      <c r="N3" s="1">
        <v>31</v>
      </c>
      <c r="O3" s="5">
        <f t="shared" si="2"/>
        <v>0.2847058823529412</v>
      </c>
    </row>
    <row r="4" spans="1:15" ht="18.75" customHeight="1" x14ac:dyDescent="0.4">
      <c r="A4" s="1">
        <v>3</v>
      </c>
      <c r="B4" s="1" t="s">
        <v>16</v>
      </c>
      <c r="C4" s="1">
        <v>12172</v>
      </c>
      <c r="D4" s="1">
        <v>9841</v>
      </c>
      <c r="E4" s="1">
        <v>2087</v>
      </c>
      <c r="F4" s="5">
        <f t="shared" si="0"/>
        <v>0.21207194390813941</v>
      </c>
      <c r="G4" s="5">
        <f t="shared" si="1"/>
        <v>0.36296418008544201</v>
      </c>
      <c r="H4" s="1">
        <v>1170</v>
      </c>
      <c r="I4" s="1">
        <v>931</v>
      </c>
      <c r="J4" s="1">
        <v>22</v>
      </c>
      <c r="K4" s="1">
        <v>456</v>
      </c>
      <c r="L4" s="1">
        <v>178</v>
      </c>
      <c r="M4" s="1">
        <v>251</v>
      </c>
      <c r="N4" s="1">
        <v>27</v>
      </c>
      <c r="O4" s="5">
        <f t="shared" si="2"/>
        <v>0.41491841491841491</v>
      </c>
    </row>
    <row r="5" spans="1:15" ht="18.75" customHeight="1" x14ac:dyDescent="0.4">
      <c r="A5" s="1">
        <v>4</v>
      </c>
      <c r="B5" s="1" t="s">
        <v>58</v>
      </c>
      <c r="C5" s="1">
        <v>1876</v>
      </c>
      <c r="D5" s="1">
        <v>1596</v>
      </c>
      <c r="E5" s="1">
        <v>338</v>
      </c>
      <c r="F5" s="5">
        <f t="shared" si="0"/>
        <v>0.21177944862155387</v>
      </c>
      <c r="G5" s="5">
        <f t="shared" si="1"/>
        <v>0.32942430703624731</v>
      </c>
      <c r="H5" s="1">
        <v>177</v>
      </c>
      <c r="I5" s="1">
        <v>87</v>
      </c>
      <c r="J5" s="1">
        <v>11</v>
      </c>
      <c r="K5" s="1">
        <v>79</v>
      </c>
      <c r="L5" s="1">
        <v>18</v>
      </c>
      <c r="M5" s="1">
        <v>57</v>
      </c>
      <c r="N5" s="1">
        <v>4</v>
      </c>
      <c r="O5" s="5">
        <f t="shared" si="2"/>
        <v>0.24</v>
      </c>
    </row>
    <row r="6" spans="1:15" ht="18.75" customHeight="1" x14ac:dyDescent="0.4">
      <c r="A6" s="1">
        <v>5</v>
      </c>
      <c r="B6" s="1" t="s">
        <v>17</v>
      </c>
      <c r="C6" s="1">
        <v>1292</v>
      </c>
      <c r="D6" s="1">
        <v>1082</v>
      </c>
      <c r="E6" s="1">
        <v>238</v>
      </c>
      <c r="F6" s="5">
        <f t="shared" si="0"/>
        <v>0.21996303142329021</v>
      </c>
      <c r="G6" s="5">
        <f t="shared" si="1"/>
        <v>0.34674922600619196</v>
      </c>
      <c r="H6" s="1">
        <v>127</v>
      </c>
      <c r="I6" s="1">
        <v>146</v>
      </c>
      <c r="J6" s="1">
        <v>3</v>
      </c>
      <c r="K6" s="1">
        <v>47</v>
      </c>
      <c r="L6" s="1">
        <v>23</v>
      </c>
      <c r="M6" s="1">
        <v>22</v>
      </c>
      <c r="N6" s="1">
        <v>2</v>
      </c>
      <c r="O6" s="5">
        <f t="shared" si="2"/>
        <v>0.51111111111111107</v>
      </c>
    </row>
    <row r="7" spans="1:15" ht="18.75" customHeight="1" x14ac:dyDescent="0.4">
      <c r="A7" s="1">
        <v>6</v>
      </c>
      <c r="B7" s="1" t="s">
        <v>18</v>
      </c>
      <c r="C7" s="1">
        <v>10501</v>
      </c>
      <c r="D7" s="1">
        <v>8489</v>
      </c>
      <c r="E7" s="1">
        <v>2068</v>
      </c>
      <c r="F7" s="5">
        <f t="shared" si="0"/>
        <v>0.24360937684061726</v>
      </c>
      <c r="G7" s="5">
        <f t="shared" si="1"/>
        <v>0.38853442529282928</v>
      </c>
      <c r="H7" s="1">
        <v>1287</v>
      </c>
      <c r="I7" s="1">
        <v>853</v>
      </c>
      <c r="J7" s="1">
        <v>19</v>
      </c>
      <c r="K7" s="1">
        <v>379</v>
      </c>
      <c r="L7" s="1">
        <v>195</v>
      </c>
      <c r="M7" s="1">
        <v>153</v>
      </c>
      <c r="N7" s="1">
        <v>31</v>
      </c>
      <c r="O7" s="5">
        <f t="shared" si="2"/>
        <v>0.56034482758620685</v>
      </c>
    </row>
    <row r="8" spans="1:15" ht="18.75" customHeight="1" x14ac:dyDescent="0.4">
      <c r="A8" s="1">
        <v>7</v>
      </c>
      <c r="B8" s="1" t="s">
        <v>19</v>
      </c>
      <c r="C8" s="1">
        <v>7110</v>
      </c>
      <c r="D8" s="1">
        <v>6056</v>
      </c>
      <c r="E8" s="1">
        <v>1293</v>
      </c>
      <c r="F8" s="5">
        <f t="shared" si="0"/>
        <v>0.21350726552179655</v>
      </c>
      <c r="G8" s="5">
        <f t="shared" si="1"/>
        <v>0.330098452883263</v>
      </c>
      <c r="H8" s="1">
        <v>615</v>
      </c>
      <c r="I8" s="1">
        <v>379</v>
      </c>
      <c r="J8" s="1">
        <v>24</v>
      </c>
      <c r="K8" s="1">
        <v>274</v>
      </c>
      <c r="L8" s="1">
        <v>62</v>
      </c>
      <c r="M8" s="1">
        <v>197</v>
      </c>
      <c r="N8" s="1">
        <v>15</v>
      </c>
      <c r="O8" s="5">
        <f t="shared" si="2"/>
        <v>0.23938223938223938</v>
      </c>
    </row>
    <row r="9" spans="1:15" ht="18.75" customHeight="1" x14ac:dyDescent="0.4">
      <c r="A9" s="1">
        <v>8</v>
      </c>
      <c r="B9" s="1" t="s">
        <v>57</v>
      </c>
      <c r="C9" s="1">
        <v>471</v>
      </c>
      <c r="D9" s="1">
        <v>396</v>
      </c>
      <c r="E9" s="1">
        <v>97</v>
      </c>
      <c r="F9" s="5">
        <f t="shared" si="0"/>
        <v>0.24494949494949494</v>
      </c>
      <c r="G9" s="5">
        <f t="shared" si="1"/>
        <v>0.36518046709129509</v>
      </c>
      <c r="H9" s="1">
        <v>39</v>
      </c>
      <c r="I9" s="1">
        <v>49</v>
      </c>
      <c r="J9" s="1">
        <v>1</v>
      </c>
      <c r="K9" s="1">
        <v>18</v>
      </c>
      <c r="L9" s="1">
        <v>8</v>
      </c>
      <c r="M9" s="1">
        <v>9</v>
      </c>
      <c r="N9" s="1">
        <v>1</v>
      </c>
      <c r="O9" s="5">
        <f t="shared" si="2"/>
        <v>0.47058823529411764</v>
      </c>
    </row>
    <row r="10" spans="1:15" ht="18.75" customHeight="1" x14ac:dyDescent="0.4">
      <c r="A10" s="1">
        <v>9</v>
      </c>
      <c r="B10" s="1" t="s">
        <v>20</v>
      </c>
      <c r="C10" s="1">
        <v>9833</v>
      </c>
      <c r="D10" s="1">
        <v>8081</v>
      </c>
      <c r="E10" s="1">
        <v>2310</v>
      </c>
      <c r="F10" s="5">
        <f t="shared" si="0"/>
        <v>0.28585571092686551</v>
      </c>
      <c r="G10" s="5">
        <f t="shared" si="1"/>
        <v>0.41309874911013933</v>
      </c>
      <c r="H10" s="1">
        <v>1533</v>
      </c>
      <c r="I10" s="1">
        <v>690</v>
      </c>
      <c r="J10" s="1">
        <v>65</v>
      </c>
      <c r="K10" s="1">
        <v>334</v>
      </c>
      <c r="L10" s="1">
        <v>252</v>
      </c>
      <c r="M10" s="1">
        <v>58</v>
      </c>
      <c r="N10" s="1">
        <v>24</v>
      </c>
      <c r="O10" s="5">
        <f t="shared" si="2"/>
        <v>0.81290322580645158</v>
      </c>
    </row>
    <row r="11" spans="1:15" ht="18.75" customHeight="1" x14ac:dyDescent="0.4">
      <c r="A11" s="1">
        <v>10</v>
      </c>
      <c r="B11" s="1" t="s">
        <v>21</v>
      </c>
      <c r="C11" s="1">
        <v>3274</v>
      </c>
      <c r="D11" s="1">
        <v>2615</v>
      </c>
      <c r="E11" s="1">
        <v>665</v>
      </c>
      <c r="F11" s="5">
        <f t="shared" si="0"/>
        <v>0.25430210325047803</v>
      </c>
      <c r="G11" s="5">
        <f t="shared" si="1"/>
        <v>0.40439828955406232</v>
      </c>
      <c r="H11" s="1">
        <v>418</v>
      </c>
      <c r="I11" s="1">
        <v>199</v>
      </c>
      <c r="J11" s="1">
        <v>21</v>
      </c>
      <c r="K11" s="1">
        <v>115</v>
      </c>
      <c r="L11" s="1">
        <v>62</v>
      </c>
      <c r="M11" s="1">
        <v>42</v>
      </c>
      <c r="N11" s="1">
        <v>11</v>
      </c>
      <c r="O11" s="5">
        <f t="shared" si="2"/>
        <v>0.59615384615384615</v>
      </c>
    </row>
    <row r="12" spans="1:15" ht="18.75" customHeight="1" x14ac:dyDescent="0.4">
      <c r="A12" s="1">
        <v>11</v>
      </c>
      <c r="B12" s="1" t="s">
        <v>56</v>
      </c>
      <c r="C12" s="1">
        <v>474</v>
      </c>
      <c r="D12" s="1">
        <v>389</v>
      </c>
      <c r="E12" s="1">
        <v>113</v>
      </c>
      <c r="F12" s="5">
        <f t="shared" si="0"/>
        <v>0.29048843187660667</v>
      </c>
      <c r="G12" s="5">
        <f t="shared" si="1"/>
        <v>0.41772151898734178</v>
      </c>
      <c r="H12" s="1">
        <v>85</v>
      </c>
      <c r="I12" s="1">
        <v>35</v>
      </c>
      <c r="J12" s="1">
        <v>6</v>
      </c>
      <c r="K12" s="1">
        <v>16</v>
      </c>
      <c r="L12" s="1">
        <v>12</v>
      </c>
      <c r="M12" s="1">
        <v>3</v>
      </c>
      <c r="N12" s="1">
        <v>1</v>
      </c>
      <c r="O12" s="5">
        <f t="shared" si="2"/>
        <v>0.8</v>
      </c>
    </row>
    <row r="13" spans="1:15" ht="18.75" customHeight="1" x14ac:dyDescent="0.4">
      <c r="A13" s="1">
        <v>12</v>
      </c>
      <c r="B13" s="1" t="s">
        <v>22</v>
      </c>
      <c r="C13" s="1">
        <v>1886</v>
      </c>
      <c r="D13" s="1">
        <v>1558</v>
      </c>
      <c r="E13" s="1">
        <v>400</v>
      </c>
      <c r="F13" s="5">
        <f t="shared" si="0"/>
        <v>0.25673940949935814</v>
      </c>
      <c r="G13" s="5">
        <f t="shared" si="1"/>
        <v>0.38600212089077413</v>
      </c>
      <c r="H13" s="1">
        <v>272</v>
      </c>
      <c r="I13" s="1">
        <v>173</v>
      </c>
      <c r="J13" s="1">
        <v>7</v>
      </c>
      <c r="K13" s="1">
        <v>66</v>
      </c>
      <c r="L13" s="1">
        <v>30</v>
      </c>
      <c r="M13" s="1">
        <v>33</v>
      </c>
      <c r="N13" s="1">
        <v>3</v>
      </c>
      <c r="O13" s="5">
        <f t="shared" si="2"/>
        <v>0.47619047619047616</v>
      </c>
    </row>
    <row r="14" spans="1:15" ht="18.75" customHeight="1" x14ac:dyDescent="0.4">
      <c r="A14" s="1">
        <v>13</v>
      </c>
      <c r="B14" s="1" t="s">
        <v>23</v>
      </c>
      <c r="C14" s="1">
        <v>1290</v>
      </c>
      <c r="D14" s="1">
        <v>1058</v>
      </c>
      <c r="E14" s="1">
        <v>232</v>
      </c>
      <c r="F14" s="5">
        <f t="shared" si="0"/>
        <v>0.21928166351606806</v>
      </c>
      <c r="G14" s="5">
        <f t="shared" si="1"/>
        <v>0.35968992248062015</v>
      </c>
      <c r="H14" s="1">
        <v>135</v>
      </c>
      <c r="I14" s="1">
        <v>63</v>
      </c>
      <c r="J14" s="1">
        <v>7</v>
      </c>
      <c r="K14" s="1">
        <v>49</v>
      </c>
      <c r="L14" s="1">
        <v>17</v>
      </c>
      <c r="M14" s="1">
        <v>32</v>
      </c>
      <c r="N14" s="1">
        <v>0</v>
      </c>
      <c r="O14" s="5">
        <f t="shared" si="2"/>
        <v>0.34693877551020408</v>
      </c>
    </row>
    <row r="15" spans="1:15" ht="18.75" customHeight="1" x14ac:dyDescent="0.4">
      <c r="A15" s="1">
        <v>14</v>
      </c>
      <c r="B15" s="1" t="s">
        <v>24</v>
      </c>
      <c r="C15" s="1">
        <v>11041</v>
      </c>
      <c r="D15" s="1">
        <v>9152</v>
      </c>
      <c r="E15" s="1">
        <v>1954</v>
      </c>
      <c r="F15" s="5">
        <f t="shared" si="0"/>
        <v>0.21350524475524477</v>
      </c>
      <c r="G15" s="5">
        <f t="shared" si="1"/>
        <v>0.34806629834254144</v>
      </c>
      <c r="H15" s="1">
        <v>1103</v>
      </c>
      <c r="I15" s="1">
        <v>890</v>
      </c>
      <c r="J15" s="1">
        <v>28</v>
      </c>
      <c r="K15" s="1">
        <v>401</v>
      </c>
      <c r="L15" s="1">
        <v>144</v>
      </c>
      <c r="M15" s="1">
        <v>222</v>
      </c>
      <c r="N15" s="1">
        <v>35</v>
      </c>
      <c r="O15" s="5">
        <f t="shared" si="2"/>
        <v>0.39344262295081966</v>
      </c>
    </row>
    <row r="16" spans="1:15" ht="18.75" customHeight="1" x14ac:dyDescent="0.4">
      <c r="A16" s="1">
        <v>15</v>
      </c>
      <c r="B16" s="1" t="s">
        <v>25</v>
      </c>
      <c r="C16" s="1">
        <v>13778</v>
      </c>
      <c r="D16" s="1">
        <v>11158</v>
      </c>
      <c r="E16" s="1">
        <v>2823</v>
      </c>
      <c r="F16" s="5">
        <f t="shared" si="0"/>
        <v>0.25300233016669654</v>
      </c>
      <c r="G16" s="5">
        <f t="shared" si="1"/>
        <v>0.39505007983742196</v>
      </c>
      <c r="H16" s="1">
        <v>1500</v>
      </c>
      <c r="I16" s="1">
        <v>1688</v>
      </c>
      <c r="J16" s="1">
        <v>61</v>
      </c>
      <c r="K16" s="1">
        <v>490</v>
      </c>
      <c r="L16" s="1">
        <v>281</v>
      </c>
      <c r="M16" s="1">
        <v>161</v>
      </c>
      <c r="N16" s="1">
        <v>48</v>
      </c>
      <c r="O16" s="5">
        <f t="shared" si="2"/>
        <v>0.63574660633484159</v>
      </c>
    </row>
    <row r="17" spans="1:15" ht="18.75" customHeight="1" x14ac:dyDescent="0.4">
      <c r="A17" s="1">
        <v>16</v>
      </c>
      <c r="B17" s="1" t="s">
        <v>26</v>
      </c>
      <c r="C17" s="1">
        <v>8996</v>
      </c>
      <c r="D17" s="1">
        <v>7379</v>
      </c>
      <c r="E17" s="1">
        <v>1878</v>
      </c>
      <c r="F17" s="5">
        <f t="shared" si="0"/>
        <v>0.2545060306274563</v>
      </c>
      <c r="G17" s="5">
        <f t="shared" si="1"/>
        <v>0.3885060026678524</v>
      </c>
      <c r="H17" s="1">
        <v>1116</v>
      </c>
      <c r="I17" s="1">
        <v>671</v>
      </c>
      <c r="J17" s="1">
        <v>43</v>
      </c>
      <c r="K17" s="1">
        <v>331</v>
      </c>
      <c r="L17" s="1">
        <v>183</v>
      </c>
      <c r="M17" s="1">
        <v>108</v>
      </c>
      <c r="N17" s="1">
        <v>40</v>
      </c>
      <c r="O17" s="5">
        <f t="shared" si="2"/>
        <v>0.62886597938144329</v>
      </c>
    </row>
    <row r="18" spans="1:15" ht="18.75" customHeight="1" x14ac:dyDescent="0.4">
      <c r="A18" s="1">
        <v>17</v>
      </c>
      <c r="B18" s="1" t="s">
        <v>27</v>
      </c>
      <c r="C18" s="1">
        <v>7904</v>
      </c>
      <c r="D18" s="1">
        <v>6665</v>
      </c>
      <c r="E18" s="1">
        <v>1763</v>
      </c>
      <c r="F18" s="5">
        <f t="shared" si="0"/>
        <v>0.26451612903225807</v>
      </c>
      <c r="G18" s="5">
        <f t="shared" si="1"/>
        <v>0.37980769230769229</v>
      </c>
      <c r="H18" s="1">
        <v>1043</v>
      </c>
      <c r="I18" s="1">
        <v>652</v>
      </c>
      <c r="J18" s="1">
        <v>65</v>
      </c>
      <c r="K18" s="1">
        <v>275</v>
      </c>
      <c r="L18" s="1">
        <v>171</v>
      </c>
      <c r="M18" s="1">
        <v>82</v>
      </c>
      <c r="N18" s="1">
        <v>22</v>
      </c>
      <c r="O18" s="5">
        <f t="shared" si="2"/>
        <v>0.67588932806324109</v>
      </c>
    </row>
    <row r="19" spans="1:15" ht="18.75" customHeight="1" x14ac:dyDescent="0.4">
      <c r="A19" s="1">
        <v>18</v>
      </c>
      <c r="B19" s="2" t="s">
        <v>28</v>
      </c>
      <c r="C19" s="1">
        <v>8092</v>
      </c>
      <c r="D19" s="1">
        <v>6624</v>
      </c>
      <c r="E19" s="1">
        <v>1452</v>
      </c>
      <c r="F19" s="5">
        <f t="shared" si="0"/>
        <v>0.21920289855072464</v>
      </c>
      <c r="G19" s="5">
        <f t="shared" si="1"/>
        <v>0.36085022244191794</v>
      </c>
      <c r="H19" s="1">
        <v>843</v>
      </c>
      <c r="I19" s="1">
        <v>721</v>
      </c>
      <c r="J19" s="1">
        <v>23</v>
      </c>
      <c r="K19" s="1">
        <v>298</v>
      </c>
      <c r="L19" s="1">
        <v>118</v>
      </c>
      <c r="M19" s="1">
        <v>164</v>
      </c>
      <c r="N19" s="1">
        <v>16</v>
      </c>
      <c r="O19" s="5">
        <f t="shared" si="2"/>
        <v>0.41843971631205673</v>
      </c>
    </row>
    <row r="20" spans="1:15" ht="18.75" customHeight="1" x14ac:dyDescent="0.4">
      <c r="A20" s="1">
        <v>19</v>
      </c>
      <c r="B20" s="1" t="s">
        <v>29</v>
      </c>
      <c r="C20" s="1">
        <v>8792</v>
      </c>
      <c r="D20" s="1">
        <v>7260</v>
      </c>
      <c r="E20" s="1">
        <v>1976</v>
      </c>
      <c r="F20" s="5">
        <f t="shared" si="0"/>
        <v>0.2721763085399449</v>
      </c>
      <c r="G20" s="5">
        <f t="shared" si="1"/>
        <v>0.3989990900818926</v>
      </c>
      <c r="H20" s="1">
        <v>1320</v>
      </c>
      <c r="I20" s="1">
        <v>697</v>
      </c>
      <c r="J20" s="1">
        <v>60</v>
      </c>
      <c r="K20" s="1">
        <v>309</v>
      </c>
      <c r="L20" s="1">
        <v>191</v>
      </c>
      <c r="M20" s="1">
        <v>99</v>
      </c>
      <c r="N20" s="1">
        <v>19</v>
      </c>
      <c r="O20" s="5">
        <f t="shared" si="2"/>
        <v>0.6586206896551724</v>
      </c>
    </row>
    <row r="21" spans="1:15" ht="18.75" customHeight="1" x14ac:dyDescent="0.4">
      <c r="A21" s="1">
        <v>20</v>
      </c>
      <c r="B21" s="1" t="s">
        <v>30</v>
      </c>
      <c r="C21" s="1">
        <v>1603</v>
      </c>
      <c r="D21" s="1">
        <v>1323</v>
      </c>
      <c r="E21" s="1">
        <v>263</v>
      </c>
      <c r="F21" s="5">
        <f t="shared" si="0"/>
        <v>0.19879062736205594</v>
      </c>
      <c r="G21" s="5">
        <f t="shared" si="1"/>
        <v>0.33873986275732998</v>
      </c>
      <c r="H21" s="1">
        <v>120</v>
      </c>
      <c r="I21" s="1">
        <v>107</v>
      </c>
      <c r="J21" s="1">
        <v>6</v>
      </c>
      <c r="K21" s="1">
        <v>68</v>
      </c>
      <c r="L21" s="1">
        <v>14</v>
      </c>
      <c r="M21" s="1">
        <v>49</v>
      </c>
      <c r="N21" s="1">
        <v>5</v>
      </c>
      <c r="O21" s="5">
        <f t="shared" si="2"/>
        <v>0.22222222222222221</v>
      </c>
    </row>
    <row r="22" spans="1:15" ht="18.75" customHeight="1" x14ac:dyDescent="0.4">
      <c r="A22" s="1">
        <v>21</v>
      </c>
      <c r="B22" s="1" t="s">
        <v>31</v>
      </c>
      <c r="C22" s="1">
        <v>4518</v>
      </c>
      <c r="D22" s="1">
        <v>3760</v>
      </c>
      <c r="E22" s="1">
        <v>905</v>
      </c>
      <c r="F22" s="5">
        <f t="shared" si="0"/>
        <v>0.24069148936170212</v>
      </c>
      <c r="G22" s="5">
        <f t="shared" si="1"/>
        <v>0.36808322266489596</v>
      </c>
      <c r="H22" s="1">
        <v>507</v>
      </c>
      <c r="I22" s="1">
        <v>413</v>
      </c>
      <c r="J22" s="1">
        <v>11</v>
      </c>
      <c r="K22" s="1">
        <v>160</v>
      </c>
      <c r="L22" s="1">
        <v>84</v>
      </c>
      <c r="M22" s="1">
        <v>67</v>
      </c>
      <c r="N22" s="1">
        <v>9</v>
      </c>
      <c r="O22" s="5">
        <f t="shared" si="2"/>
        <v>0.55629139072847678</v>
      </c>
    </row>
    <row r="23" spans="1:15" ht="18.75" customHeight="1" x14ac:dyDescent="0.4">
      <c r="A23" s="1">
        <v>22</v>
      </c>
      <c r="B23" s="1" t="s">
        <v>32</v>
      </c>
      <c r="C23" s="1">
        <v>7638</v>
      </c>
      <c r="D23" s="1">
        <v>6444</v>
      </c>
      <c r="E23" s="1">
        <v>1432</v>
      </c>
      <c r="F23" s="5">
        <f t="shared" si="0"/>
        <v>0.22222222222222221</v>
      </c>
      <c r="G23" s="5">
        <f t="shared" si="1"/>
        <v>0.34380727939251116</v>
      </c>
      <c r="H23" s="1">
        <v>734</v>
      </c>
      <c r="I23" s="1">
        <v>819</v>
      </c>
      <c r="J23" s="1">
        <v>9</v>
      </c>
      <c r="K23" s="1">
        <v>287</v>
      </c>
      <c r="L23" s="1">
        <v>103</v>
      </c>
      <c r="M23" s="1">
        <v>162</v>
      </c>
      <c r="N23" s="1">
        <v>22</v>
      </c>
      <c r="O23" s="5">
        <f t="shared" si="2"/>
        <v>0.38867924528301889</v>
      </c>
    </row>
    <row r="24" spans="1:15" ht="18.75" customHeight="1" x14ac:dyDescent="0.4">
      <c r="A24" s="1">
        <v>23</v>
      </c>
      <c r="B24" s="1" t="s">
        <v>33</v>
      </c>
      <c r="C24" s="1">
        <v>489</v>
      </c>
      <c r="D24" s="1">
        <v>425</v>
      </c>
      <c r="E24" s="1">
        <v>112</v>
      </c>
      <c r="F24" s="5">
        <f t="shared" si="0"/>
        <v>0.2635294117647059</v>
      </c>
      <c r="G24" s="5">
        <f t="shared" si="1"/>
        <v>0.35991820040899797</v>
      </c>
      <c r="H24" s="1">
        <v>56</v>
      </c>
      <c r="I24" s="1">
        <v>56</v>
      </c>
      <c r="J24" s="1">
        <v>0</v>
      </c>
      <c r="K24" s="1">
        <v>18</v>
      </c>
      <c r="L24" s="1">
        <v>6</v>
      </c>
      <c r="M24" s="1">
        <v>12</v>
      </c>
      <c r="N24" s="1">
        <v>0</v>
      </c>
      <c r="O24" s="5">
        <f t="shared" si="2"/>
        <v>0.33333333333333331</v>
      </c>
    </row>
    <row r="25" spans="1:15" ht="18.75" customHeight="1" x14ac:dyDescent="0.4">
      <c r="A25" s="1">
        <v>24</v>
      </c>
      <c r="B25" s="1" t="s">
        <v>34</v>
      </c>
      <c r="C25" s="1">
        <v>9055</v>
      </c>
      <c r="D25" s="1">
        <v>7591</v>
      </c>
      <c r="E25" s="1">
        <v>1776</v>
      </c>
      <c r="F25" s="5">
        <f t="shared" si="0"/>
        <v>0.23396126992491109</v>
      </c>
      <c r="G25" s="5">
        <f t="shared" si="1"/>
        <v>0.35781336278299281</v>
      </c>
      <c r="H25" s="1">
        <v>1080</v>
      </c>
      <c r="I25" s="1">
        <v>892</v>
      </c>
      <c r="J25" s="1">
        <v>51</v>
      </c>
      <c r="K25" s="1">
        <v>316</v>
      </c>
      <c r="L25" s="1">
        <v>193</v>
      </c>
      <c r="M25" s="1">
        <v>89</v>
      </c>
      <c r="N25" s="1">
        <v>34</v>
      </c>
      <c r="O25" s="5">
        <f t="shared" si="2"/>
        <v>0.68439716312056742</v>
      </c>
    </row>
    <row r="26" spans="1:15" ht="18.75" customHeight="1" x14ac:dyDescent="0.4">
      <c r="A26" s="1">
        <v>25</v>
      </c>
      <c r="B26" s="1" t="s">
        <v>35</v>
      </c>
      <c r="C26" s="1">
        <v>987</v>
      </c>
      <c r="D26" s="1">
        <v>843</v>
      </c>
      <c r="E26" s="1">
        <v>226</v>
      </c>
      <c r="F26" s="5">
        <f t="shared" si="0"/>
        <v>0.26809015421115068</v>
      </c>
      <c r="G26" s="5">
        <f t="shared" si="1"/>
        <v>0.37487335359675783</v>
      </c>
      <c r="H26" s="1">
        <v>130</v>
      </c>
      <c r="I26" s="1">
        <v>76</v>
      </c>
      <c r="J26" s="1">
        <v>4</v>
      </c>
      <c r="K26" s="1">
        <v>34</v>
      </c>
      <c r="L26" s="1">
        <v>20</v>
      </c>
      <c r="M26" s="1">
        <v>8</v>
      </c>
      <c r="N26" s="1">
        <v>6</v>
      </c>
      <c r="O26" s="5">
        <f t="shared" si="2"/>
        <v>0.7142857142857143</v>
      </c>
    </row>
    <row r="27" spans="1:15" ht="18.75" customHeight="1" x14ac:dyDescent="0.4">
      <c r="A27" s="1">
        <v>26</v>
      </c>
      <c r="B27" s="1" t="s">
        <v>36</v>
      </c>
      <c r="C27" s="1">
        <v>1918</v>
      </c>
      <c r="D27" s="1">
        <v>1613</v>
      </c>
      <c r="E27" s="1">
        <v>317</v>
      </c>
      <c r="F27" s="5">
        <f t="shared" si="0"/>
        <v>0.19652820830750156</v>
      </c>
      <c r="G27" s="5">
        <f t="shared" si="1"/>
        <v>0.32429614181438998</v>
      </c>
      <c r="H27" s="1">
        <v>165</v>
      </c>
      <c r="I27" s="1">
        <v>172</v>
      </c>
      <c r="J27" s="1">
        <v>2</v>
      </c>
      <c r="K27" s="1">
        <v>81</v>
      </c>
      <c r="L27" s="1">
        <v>18</v>
      </c>
      <c r="M27" s="1">
        <v>57</v>
      </c>
      <c r="N27" s="1">
        <v>6</v>
      </c>
      <c r="O27" s="5">
        <f t="shared" si="2"/>
        <v>0.24</v>
      </c>
    </row>
    <row r="28" spans="1:15" ht="18.75" customHeight="1" x14ac:dyDescent="0.4">
      <c r="A28" s="1">
        <v>27</v>
      </c>
      <c r="B28" s="1" t="s">
        <v>37</v>
      </c>
      <c r="C28" s="1">
        <v>3924</v>
      </c>
      <c r="D28" s="1">
        <v>3300</v>
      </c>
      <c r="E28" s="1">
        <v>664</v>
      </c>
      <c r="F28" s="5">
        <f t="shared" si="0"/>
        <v>0.2012121212121212</v>
      </c>
      <c r="G28" s="5">
        <f t="shared" si="1"/>
        <v>0.32823649337410804</v>
      </c>
      <c r="H28" s="1">
        <v>327</v>
      </c>
      <c r="I28" s="1">
        <v>267</v>
      </c>
      <c r="J28" s="1">
        <v>12</v>
      </c>
      <c r="K28" s="1">
        <v>172</v>
      </c>
      <c r="L28" s="1">
        <v>43</v>
      </c>
      <c r="M28" s="1">
        <v>120</v>
      </c>
      <c r="N28" s="1">
        <v>9</v>
      </c>
      <c r="O28" s="5">
        <f t="shared" si="2"/>
        <v>0.26380368098159507</v>
      </c>
    </row>
    <row r="29" spans="1:15" ht="18.75" customHeight="1" x14ac:dyDescent="0.4">
      <c r="A29" s="1">
        <v>28</v>
      </c>
      <c r="B29" s="1" t="s">
        <v>38</v>
      </c>
      <c r="C29" s="1">
        <v>1537</v>
      </c>
      <c r="D29" s="1">
        <v>1257</v>
      </c>
      <c r="E29" s="1">
        <v>255</v>
      </c>
      <c r="F29" s="5">
        <f t="shared" si="0"/>
        <v>0.20286396181384247</v>
      </c>
      <c r="G29" s="5">
        <f t="shared" si="1"/>
        <v>0.34808067664281067</v>
      </c>
      <c r="H29" s="1">
        <v>116</v>
      </c>
      <c r="I29" s="1">
        <v>135</v>
      </c>
      <c r="J29" s="1">
        <v>1</v>
      </c>
      <c r="K29" s="1">
        <v>71</v>
      </c>
      <c r="L29" s="1">
        <v>8</v>
      </c>
      <c r="M29" s="1">
        <v>60</v>
      </c>
      <c r="N29" s="1">
        <v>3</v>
      </c>
      <c r="O29" s="5">
        <f t="shared" si="2"/>
        <v>0.11764705882352941</v>
      </c>
    </row>
    <row r="30" spans="1:15" ht="18.75" customHeight="1" x14ac:dyDescent="0.4">
      <c r="A30" s="1">
        <v>29</v>
      </c>
      <c r="B30" s="1" t="s">
        <v>39</v>
      </c>
      <c r="C30" s="1">
        <v>11352</v>
      </c>
      <c r="D30" s="1">
        <v>9425</v>
      </c>
      <c r="E30" s="1">
        <v>2587</v>
      </c>
      <c r="F30" s="5">
        <f t="shared" si="0"/>
        <v>0.27448275862068966</v>
      </c>
      <c r="G30" s="5">
        <f t="shared" si="1"/>
        <v>0.39763918252290348</v>
      </c>
      <c r="H30" s="1">
        <v>1438</v>
      </c>
      <c r="I30" s="1">
        <v>1225</v>
      </c>
      <c r="J30" s="1">
        <v>59</v>
      </c>
      <c r="K30" s="1">
        <v>372</v>
      </c>
      <c r="L30" s="1">
        <v>263</v>
      </c>
      <c r="M30" s="1">
        <v>75</v>
      </c>
      <c r="N30" s="1">
        <v>34</v>
      </c>
      <c r="O30" s="5">
        <f t="shared" si="2"/>
        <v>0.77810650887573962</v>
      </c>
    </row>
    <row r="31" spans="1:15" ht="18.75" customHeight="1" x14ac:dyDescent="0.4">
      <c r="A31" s="1">
        <v>30</v>
      </c>
      <c r="B31" s="1" t="s">
        <v>40</v>
      </c>
      <c r="C31" s="1">
        <v>4917</v>
      </c>
      <c r="D31" s="1">
        <v>3938</v>
      </c>
      <c r="E31" s="1">
        <v>997</v>
      </c>
      <c r="F31" s="5">
        <f t="shared" si="0"/>
        <v>0.25317420010157438</v>
      </c>
      <c r="G31" s="5">
        <f t="shared" si="1"/>
        <v>0.4018710595891804</v>
      </c>
      <c r="H31" s="1">
        <v>677</v>
      </c>
      <c r="I31" s="1">
        <v>504</v>
      </c>
      <c r="J31" s="1">
        <v>19</v>
      </c>
      <c r="K31" s="1">
        <v>179</v>
      </c>
      <c r="L31" s="1">
        <v>116</v>
      </c>
      <c r="M31" s="1">
        <v>40</v>
      </c>
      <c r="N31" s="1">
        <v>23</v>
      </c>
      <c r="O31" s="5">
        <f t="shared" si="2"/>
        <v>0.74358974358974361</v>
      </c>
    </row>
    <row r="32" spans="1:15" ht="18.75" customHeight="1" x14ac:dyDescent="0.4">
      <c r="A32" s="1">
        <v>31</v>
      </c>
      <c r="B32" s="1" t="s">
        <v>41</v>
      </c>
      <c r="C32" s="1">
        <v>5848</v>
      </c>
      <c r="D32" s="1">
        <v>4927</v>
      </c>
      <c r="E32" s="1">
        <v>1093</v>
      </c>
      <c r="F32" s="5">
        <f t="shared" si="0"/>
        <v>0.22183884716866248</v>
      </c>
      <c r="G32" s="5">
        <f t="shared" si="1"/>
        <v>0.34439124487004102</v>
      </c>
      <c r="H32" s="1">
        <v>593</v>
      </c>
      <c r="I32" s="1">
        <v>648</v>
      </c>
      <c r="J32" s="1">
        <v>10</v>
      </c>
      <c r="K32" s="1">
        <v>221</v>
      </c>
      <c r="L32" s="1">
        <v>77</v>
      </c>
      <c r="M32" s="1">
        <v>133</v>
      </c>
      <c r="N32" s="1">
        <v>11</v>
      </c>
      <c r="O32" s="5">
        <f t="shared" si="2"/>
        <v>0.36666666666666664</v>
      </c>
    </row>
    <row r="33" spans="1:15" ht="18.75" customHeight="1" x14ac:dyDescent="0.4">
      <c r="A33" s="1">
        <v>32</v>
      </c>
      <c r="B33" s="1" t="s">
        <v>42</v>
      </c>
      <c r="C33" s="1">
        <v>7363</v>
      </c>
      <c r="D33" s="1">
        <v>6098</v>
      </c>
      <c r="E33" s="1">
        <v>1482</v>
      </c>
      <c r="F33" s="5">
        <f t="shared" si="0"/>
        <v>0.24303050180387012</v>
      </c>
      <c r="G33" s="5">
        <f t="shared" si="1"/>
        <v>0.37308162433790576</v>
      </c>
      <c r="H33" s="1">
        <v>873</v>
      </c>
      <c r="I33" s="1">
        <v>887</v>
      </c>
      <c r="J33" s="1">
        <v>24</v>
      </c>
      <c r="K33" s="1">
        <v>259</v>
      </c>
      <c r="L33" s="1">
        <v>143</v>
      </c>
      <c r="M33" s="1">
        <v>86</v>
      </c>
      <c r="N33" s="1">
        <v>30</v>
      </c>
      <c r="O33" s="5">
        <f t="shared" si="2"/>
        <v>0.62445414847161573</v>
      </c>
    </row>
    <row r="34" spans="1:15" ht="18.75" customHeight="1" x14ac:dyDescent="0.4">
      <c r="A34" s="1">
        <v>33</v>
      </c>
      <c r="B34" s="1" t="s">
        <v>43</v>
      </c>
      <c r="C34" s="1">
        <v>1951</v>
      </c>
      <c r="D34" s="1">
        <v>1631</v>
      </c>
      <c r="E34" s="1">
        <v>303</v>
      </c>
      <c r="F34" s="5">
        <f t="shared" si="0"/>
        <v>0.18577559779276517</v>
      </c>
      <c r="G34" s="5">
        <f t="shared" si="1"/>
        <v>0.31932342388518709</v>
      </c>
      <c r="H34" s="1">
        <v>115</v>
      </c>
      <c r="I34" s="1">
        <v>70</v>
      </c>
      <c r="J34" s="1">
        <v>2</v>
      </c>
      <c r="K34" s="1">
        <v>80</v>
      </c>
      <c r="L34" s="1">
        <v>14</v>
      </c>
      <c r="M34" s="1">
        <v>64</v>
      </c>
      <c r="N34" s="1">
        <v>2</v>
      </c>
      <c r="O34" s="5">
        <f t="shared" si="2"/>
        <v>0.17948717948717949</v>
      </c>
    </row>
    <row r="35" spans="1:15" ht="18.75" customHeight="1" x14ac:dyDescent="0.4">
      <c r="A35" s="1">
        <v>34</v>
      </c>
      <c r="B35" s="1" t="s">
        <v>44</v>
      </c>
      <c r="C35" s="1">
        <v>3905</v>
      </c>
      <c r="D35" s="1">
        <v>3278</v>
      </c>
      <c r="E35" s="1">
        <v>783</v>
      </c>
      <c r="F35" s="5">
        <f t="shared" si="0"/>
        <v>0.23886516168395364</v>
      </c>
      <c r="G35" s="5">
        <f t="shared" si="1"/>
        <v>0.36107554417413573</v>
      </c>
      <c r="H35" s="1">
        <v>403</v>
      </c>
      <c r="I35" s="1">
        <v>519</v>
      </c>
      <c r="J35" s="1">
        <v>3</v>
      </c>
      <c r="K35" s="1">
        <v>150</v>
      </c>
      <c r="L35" s="1">
        <v>43</v>
      </c>
      <c r="M35" s="1">
        <v>98</v>
      </c>
      <c r="N35" s="1">
        <v>9</v>
      </c>
      <c r="O35" s="5">
        <f t="shared" si="2"/>
        <v>0.30496453900709219</v>
      </c>
    </row>
    <row r="36" spans="1:15" ht="18.75" customHeight="1" x14ac:dyDescent="0.4">
      <c r="A36" s="1">
        <v>35</v>
      </c>
      <c r="B36" s="2" t="s">
        <v>45</v>
      </c>
      <c r="C36" s="1">
        <v>1547</v>
      </c>
      <c r="D36" s="1">
        <v>1274</v>
      </c>
      <c r="E36" s="1">
        <v>307</v>
      </c>
      <c r="F36" s="5">
        <f t="shared" si="0"/>
        <v>0.24097331240188383</v>
      </c>
      <c r="G36" s="5">
        <f t="shared" si="1"/>
        <v>0.37491919844861021</v>
      </c>
      <c r="H36" s="1">
        <v>188</v>
      </c>
      <c r="I36" s="1">
        <v>113</v>
      </c>
      <c r="J36" s="1">
        <v>5</v>
      </c>
      <c r="K36" s="1">
        <v>66</v>
      </c>
      <c r="L36" s="1">
        <v>30</v>
      </c>
      <c r="M36" s="1">
        <v>33</v>
      </c>
      <c r="N36" s="1">
        <v>3</v>
      </c>
      <c r="O36" s="5">
        <f t="shared" si="2"/>
        <v>0.47619047619047616</v>
      </c>
    </row>
    <row r="37" spans="1:15" ht="18.75" customHeight="1" x14ac:dyDescent="0.4">
      <c r="A37" s="1">
        <v>36</v>
      </c>
      <c r="B37" s="2" t="s">
        <v>46</v>
      </c>
      <c r="C37" s="1">
        <v>1088</v>
      </c>
      <c r="D37" s="1">
        <v>922</v>
      </c>
      <c r="E37" s="1">
        <v>196</v>
      </c>
      <c r="F37" s="5">
        <f t="shared" si="0"/>
        <v>0.21258134490238612</v>
      </c>
      <c r="G37" s="5">
        <f t="shared" si="1"/>
        <v>0.3327205882352941</v>
      </c>
      <c r="H37" s="1">
        <v>104</v>
      </c>
      <c r="I37" s="1">
        <v>75</v>
      </c>
      <c r="J37" s="1">
        <v>1</v>
      </c>
      <c r="K37" s="1">
        <v>44</v>
      </c>
      <c r="L37" s="1">
        <v>7</v>
      </c>
      <c r="M37" s="1">
        <v>36</v>
      </c>
      <c r="N37" s="1">
        <v>1</v>
      </c>
      <c r="O37" s="5">
        <f t="shared" si="2"/>
        <v>0.16279069767441862</v>
      </c>
    </row>
    <row r="38" spans="1:15" ht="18.75" customHeight="1" x14ac:dyDescent="0.4">
      <c r="A38" s="1">
        <v>37</v>
      </c>
      <c r="B38" s="1" t="s">
        <v>47</v>
      </c>
      <c r="C38" s="1">
        <v>336</v>
      </c>
      <c r="D38" s="1">
        <v>285</v>
      </c>
      <c r="E38" s="1">
        <v>60</v>
      </c>
      <c r="F38" s="5">
        <f t="shared" si="0"/>
        <v>0.21052631578947367</v>
      </c>
      <c r="G38" s="5">
        <f t="shared" si="1"/>
        <v>0.33035714285714285</v>
      </c>
      <c r="H38" s="1">
        <v>25</v>
      </c>
      <c r="I38" s="1">
        <v>20</v>
      </c>
      <c r="J38" s="1">
        <v>0</v>
      </c>
      <c r="K38" s="1">
        <v>15</v>
      </c>
      <c r="L38" s="1">
        <v>1</v>
      </c>
      <c r="M38" s="1">
        <v>12</v>
      </c>
      <c r="N38" s="1">
        <v>2</v>
      </c>
      <c r="O38" s="5">
        <f t="shared" si="2"/>
        <v>7.6923076923076927E-2</v>
      </c>
    </row>
    <row r="39" spans="1:15" ht="18.75" customHeight="1" x14ac:dyDescent="0.4">
      <c r="A39" s="1">
        <v>38</v>
      </c>
      <c r="B39" s="1" t="s">
        <v>48</v>
      </c>
      <c r="C39" s="1">
        <v>4738</v>
      </c>
      <c r="D39" s="1">
        <v>4103</v>
      </c>
      <c r="E39" s="1">
        <v>900</v>
      </c>
      <c r="F39" s="5">
        <f t="shared" si="0"/>
        <v>0.21935169388252498</v>
      </c>
      <c r="G39" s="5">
        <f t="shared" si="1"/>
        <v>0.32397636133389618</v>
      </c>
      <c r="H39" s="1">
        <v>266</v>
      </c>
      <c r="I39" s="1">
        <v>435</v>
      </c>
      <c r="J39" s="1">
        <v>8</v>
      </c>
      <c r="K39" s="1">
        <v>178</v>
      </c>
      <c r="L39" s="1">
        <v>66</v>
      </c>
      <c r="M39" s="1">
        <v>99</v>
      </c>
      <c r="N39" s="1">
        <v>13</v>
      </c>
      <c r="O39" s="5">
        <f t="shared" si="2"/>
        <v>0.4</v>
      </c>
    </row>
    <row r="40" spans="1:15" ht="18.75" customHeight="1" x14ac:dyDescent="0.4">
      <c r="A40" s="1">
        <v>39</v>
      </c>
      <c r="B40" s="1" t="s">
        <v>49</v>
      </c>
      <c r="C40" s="1">
        <v>4165</v>
      </c>
      <c r="D40" s="1">
        <v>3507</v>
      </c>
      <c r="E40" s="1">
        <v>824</v>
      </c>
      <c r="F40" s="5">
        <f t="shared" si="0"/>
        <v>0.23495865412033076</v>
      </c>
      <c r="G40" s="5">
        <f t="shared" si="1"/>
        <v>0.35582232893157262</v>
      </c>
      <c r="H40" s="1">
        <v>299</v>
      </c>
      <c r="I40" s="1">
        <v>435</v>
      </c>
      <c r="J40" s="1">
        <v>10</v>
      </c>
      <c r="K40" s="1">
        <v>140</v>
      </c>
      <c r="L40" s="1">
        <v>74</v>
      </c>
      <c r="M40" s="1">
        <v>50</v>
      </c>
      <c r="N40" s="1">
        <v>16</v>
      </c>
      <c r="O40" s="5">
        <f t="shared" si="2"/>
        <v>0.59677419354838712</v>
      </c>
    </row>
    <row r="41" spans="1:15" ht="18.75" customHeight="1" x14ac:dyDescent="0.4">
      <c r="A41" s="1">
        <v>40</v>
      </c>
      <c r="B41" s="1" t="s">
        <v>50</v>
      </c>
      <c r="C41" s="1">
        <v>1705</v>
      </c>
      <c r="D41" s="1">
        <v>1530</v>
      </c>
      <c r="E41" s="1">
        <v>306</v>
      </c>
      <c r="F41" s="5">
        <f t="shared" si="0"/>
        <v>0.2</v>
      </c>
      <c r="G41" s="5">
        <f t="shared" si="1"/>
        <v>0.28211143695014662</v>
      </c>
      <c r="H41" s="1">
        <v>100</v>
      </c>
      <c r="I41" s="1">
        <v>142</v>
      </c>
      <c r="J41" s="1">
        <v>2</v>
      </c>
      <c r="K41" s="1">
        <v>64</v>
      </c>
      <c r="L41" s="1">
        <v>23</v>
      </c>
      <c r="M41" s="1">
        <v>36</v>
      </c>
      <c r="N41" s="1">
        <v>5</v>
      </c>
      <c r="O41" s="5">
        <f t="shared" si="2"/>
        <v>0.38983050847457629</v>
      </c>
    </row>
    <row r="42" spans="1:15" ht="18.75" customHeight="1" x14ac:dyDescent="0.4">
      <c r="A42" s="1">
        <v>41</v>
      </c>
      <c r="B42" s="1" t="s">
        <v>51</v>
      </c>
      <c r="C42" s="1">
        <v>2134</v>
      </c>
      <c r="D42" s="1">
        <v>1891</v>
      </c>
      <c r="E42" s="1">
        <v>422</v>
      </c>
      <c r="F42" s="5">
        <f t="shared" si="0"/>
        <v>0.22316234796404019</v>
      </c>
      <c r="G42" s="5">
        <f t="shared" si="1"/>
        <v>0.31162136832239923</v>
      </c>
      <c r="H42" s="1">
        <v>21</v>
      </c>
      <c r="I42" s="1">
        <v>152</v>
      </c>
      <c r="J42" s="1">
        <v>3</v>
      </c>
      <c r="K42" s="1">
        <v>76</v>
      </c>
      <c r="L42" s="1">
        <v>34</v>
      </c>
      <c r="M42" s="1">
        <v>35</v>
      </c>
      <c r="N42" s="1">
        <v>7</v>
      </c>
      <c r="O42" s="5">
        <f t="shared" si="2"/>
        <v>0.49275362318840582</v>
      </c>
    </row>
    <row r="43" spans="1:15" ht="18.75" customHeight="1" x14ac:dyDescent="0.4">
      <c r="A43" s="1">
        <v>42</v>
      </c>
      <c r="B43" s="1" t="s">
        <v>52</v>
      </c>
      <c r="C43" s="1">
        <v>1081</v>
      </c>
      <c r="D43" s="1">
        <v>901</v>
      </c>
      <c r="E43" s="1">
        <v>181</v>
      </c>
      <c r="F43" s="5">
        <f t="shared" si="0"/>
        <v>0.20088790233074361</v>
      </c>
      <c r="G43" s="5">
        <f t="shared" si="1"/>
        <v>0.33395004625346902</v>
      </c>
      <c r="H43" s="1">
        <v>0</v>
      </c>
      <c r="I43" s="1">
        <v>138</v>
      </c>
      <c r="J43" s="1">
        <v>1</v>
      </c>
      <c r="K43" s="1">
        <v>44</v>
      </c>
      <c r="L43" s="1">
        <v>8</v>
      </c>
      <c r="M43" s="1">
        <v>36</v>
      </c>
      <c r="N43" s="1">
        <v>0</v>
      </c>
      <c r="O43" s="5">
        <f t="shared" si="2"/>
        <v>0.18181818181818182</v>
      </c>
    </row>
    <row r="44" spans="1:15" ht="18.75" customHeight="1" x14ac:dyDescent="0.4">
      <c r="A44" s="1">
        <v>43</v>
      </c>
      <c r="B44" s="1" t="s">
        <v>53</v>
      </c>
      <c r="C44" s="1">
        <v>358</v>
      </c>
      <c r="D44" s="1">
        <v>310</v>
      </c>
      <c r="E44" s="1">
        <v>57</v>
      </c>
      <c r="F44" s="5">
        <f t="shared" si="0"/>
        <v>0.18387096774193548</v>
      </c>
      <c r="G44" s="5">
        <f t="shared" si="1"/>
        <v>0.29329608938547486</v>
      </c>
      <c r="H44" s="1">
        <v>0</v>
      </c>
      <c r="I44" s="1">
        <v>21</v>
      </c>
      <c r="J44" s="1">
        <v>1</v>
      </c>
      <c r="K44" s="1">
        <v>16</v>
      </c>
      <c r="L44" s="1">
        <v>2</v>
      </c>
      <c r="M44" s="1">
        <v>13</v>
      </c>
      <c r="N44" s="1">
        <v>1</v>
      </c>
      <c r="O44" s="5">
        <f t="shared" si="2"/>
        <v>0.13333333333333333</v>
      </c>
    </row>
    <row r="45" spans="1:15" ht="18.75" customHeight="1" x14ac:dyDescent="0.4">
      <c r="A45" s="1">
        <v>44</v>
      </c>
      <c r="B45" s="1" t="s">
        <v>54</v>
      </c>
      <c r="C45" s="1">
        <v>738</v>
      </c>
      <c r="D45" s="1">
        <v>615</v>
      </c>
      <c r="E45" s="1">
        <v>114</v>
      </c>
      <c r="F45" s="5">
        <f t="shared" si="0"/>
        <v>0.18536585365853658</v>
      </c>
      <c r="G45" s="5">
        <f t="shared" si="1"/>
        <v>0.32113821138211385</v>
      </c>
      <c r="H45" s="1">
        <v>0</v>
      </c>
      <c r="I45" s="1">
        <v>47</v>
      </c>
      <c r="J45" s="1">
        <v>2</v>
      </c>
      <c r="K45" s="1">
        <v>28</v>
      </c>
      <c r="L45" s="1">
        <v>6</v>
      </c>
      <c r="M45" s="1">
        <v>18</v>
      </c>
      <c r="N45" s="1">
        <v>4</v>
      </c>
      <c r="O45" s="5">
        <f t="shared" si="2"/>
        <v>0.25</v>
      </c>
    </row>
    <row r="46" spans="1:15" ht="18.75" customHeight="1" x14ac:dyDescent="0.4">
      <c r="A46" s="1">
        <v>45</v>
      </c>
      <c r="B46" s="1" t="s">
        <v>55</v>
      </c>
      <c r="C46" s="1">
        <v>389</v>
      </c>
      <c r="D46" s="1">
        <v>327</v>
      </c>
      <c r="E46" s="1">
        <v>57</v>
      </c>
      <c r="F46" s="5">
        <f t="shared" si="0"/>
        <v>0.1743119266055046</v>
      </c>
      <c r="G46" s="5">
        <f t="shared" si="1"/>
        <v>0.3059125964010283</v>
      </c>
      <c r="H46" s="1">
        <v>0</v>
      </c>
      <c r="I46" s="1">
        <v>6</v>
      </c>
      <c r="J46" s="1">
        <v>0</v>
      </c>
      <c r="K46" s="1">
        <v>16</v>
      </c>
      <c r="L46" s="1">
        <v>2</v>
      </c>
      <c r="M46" s="1">
        <v>13</v>
      </c>
      <c r="N46" s="1">
        <v>1</v>
      </c>
      <c r="O46" s="5">
        <f t="shared" si="2"/>
        <v>0.13333333333333333</v>
      </c>
    </row>
    <row r="47" spans="1:15" x14ac:dyDescent="0.4">
      <c r="C47" s="3">
        <v>207318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1998-2023通算チーム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OMBL</dc:creator>
  <cp:lastModifiedBy>博一 有末</cp:lastModifiedBy>
  <cp:lastPrinted>2023-11-08T09:14:50Z</cp:lastPrinted>
  <dcterms:created xsi:type="dcterms:W3CDTF">2019-10-08T10:43:03Z</dcterms:created>
  <dcterms:modified xsi:type="dcterms:W3CDTF">2023-11-10T02:36:08Z</dcterms:modified>
</cp:coreProperties>
</file>