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nhu\Documents\O.M.B.L\通算成績2024\excel-date1998-2023\"/>
    </mc:Choice>
  </mc:AlternateContent>
  <xr:revisionPtr revIDLastSave="0" documentId="13_ncr:1_{17BD7535-E6E3-4A14-9E98-F19A7A8C7AB9}" xr6:coauthVersionLast="47" xr6:coauthVersionMax="47" xr10:uidLastSave="{00000000-0000-0000-0000-000000000000}"/>
  <bookViews>
    <workbookView xWindow="-120" yWindow="-120" windowWidth="20730" windowHeight="11160" xr2:uid="{38C66DC9-495F-4663-B899-269929ED6750}"/>
  </bookViews>
  <sheets>
    <sheet name="1998-2024チーム成績" sheetId="8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6" i="88" l="1"/>
  <c r="G46" i="88"/>
  <c r="F46" i="88"/>
  <c r="O45" i="88"/>
  <c r="G45" i="88"/>
  <c r="F45" i="88"/>
  <c r="O44" i="88"/>
  <c r="G44" i="88"/>
  <c r="F44" i="88"/>
  <c r="O43" i="88"/>
  <c r="G43" i="88"/>
  <c r="F43" i="88"/>
  <c r="O42" i="88"/>
  <c r="G42" i="88"/>
  <c r="F42" i="88"/>
  <c r="O41" i="88"/>
  <c r="G41" i="88"/>
  <c r="F41" i="88"/>
  <c r="O40" i="88"/>
  <c r="G40" i="88"/>
  <c r="F40" i="88"/>
  <c r="O39" i="88"/>
  <c r="G39" i="88"/>
  <c r="F39" i="88"/>
  <c r="O38" i="88"/>
  <c r="G38" i="88"/>
  <c r="F38" i="88"/>
  <c r="O37" i="88"/>
  <c r="G37" i="88"/>
  <c r="F37" i="88"/>
  <c r="O36" i="88"/>
  <c r="G36" i="88"/>
  <c r="F36" i="88"/>
  <c r="O35" i="88"/>
  <c r="G35" i="88"/>
  <c r="F35" i="88"/>
  <c r="O34" i="88"/>
  <c r="G34" i="88"/>
  <c r="F34" i="88"/>
  <c r="O33" i="88"/>
  <c r="G33" i="88"/>
  <c r="F33" i="88"/>
  <c r="O32" i="88"/>
  <c r="G32" i="88"/>
  <c r="F32" i="88"/>
  <c r="O31" i="88"/>
  <c r="G31" i="88"/>
  <c r="F31" i="88"/>
  <c r="O30" i="88"/>
  <c r="G30" i="88"/>
  <c r="F30" i="88"/>
  <c r="O29" i="88"/>
  <c r="G29" i="88"/>
  <c r="F29" i="88"/>
  <c r="O28" i="88"/>
  <c r="G28" i="88"/>
  <c r="F28" i="88"/>
  <c r="O27" i="88"/>
  <c r="G27" i="88"/>
  <c r="F27" i="88"/>
  <c r="O26" i="88"/>
  <c r="G26" i="88"/>
  <c r="F26" i="88"/>
  <c r="O25" i="88"/>
  <c r="G25" i="88"/>
  <c r="F25" i="88"/>
  <c r="O24" i="88"/>
  <c r="G24" i="88"/>
  <c r="F24" i="88"/>
  <c r="O23" i="88"/>
  <c r="G23" i="88"/>
  <c r="F23" i="88"/>
  <c r="O22" i="88"/>
  <c r="G22" i="88"/>
  <c r="F22" i="88"/>
  <c r="O21" i="88"/>
  <c r="G21" i="88"/>
  <c r="F21" i="88"/>
  <c r="O20" i="88"/>
  <c r="G20" i="88"/>
  <c r="F20" i="88"/>
  <c r="O19" i="88"/>
  <c r="G19" i="88"/>
  <c r="F19" i="88"/>
  <c r="O18" i="88"/>
  <c r="G18" i="88"/>
  <c r="F18" i="88"/>
  <c r="O17" i="88"/>
  <c r="G17" i="88"/>
  <c r="F17" i="88"/>
  <c r="O16" i="88"/>
  <c r="G16" i="88"/>
  <c r="F16" i="88"/>
  <c r="O15" i="88"/>
  <c r="G15" i="88"/>
  <c r="F15" i="88"/>
  <c r="O14" i="88"/>
  <c r="G14" i="88"/>
  <c r="F14" i="88"/>
  <c r="O13" i="88"/>
  <c r="G13" i="88"/>
  <c r="F13" i="88"/>
  <c r="O12" i="88"/>
  <c r="G12" i="88"/>
  <c r="F12" i="88"/>
  <c r="O11" i="88"/>
  <c r="G11" i="88"/>
  <c r="F11" i="88"/>
  <c r="O10" i="88"/>
  <c r="G10" i="88"/>
  <c r="F10" i="88"/>
  <c r="O9" i="88"/>
  <c r="G9" i="88"/>
  <c r="F9" i="88"/>
  <c r="O8" i="88"/>
  <c r="G8" i="88"/>
  <c r="F8" i="88"/>
  <c r="O7" i="88"/>
  <c r="G7" i="88"/>
  <c r="F7" i="88"/>
  <c r="O6" i="88"/>
  <c r="G6" i="88"/>
  <c r="F6" i="88"/>
  <c r="O5" i="88"/>
  <c r="G5" i="88"/>
  <c r="F5" i="88"/>
  <c r="O4" i="88"/>
  <c r="G4" i="88"/>
  <c r="F4" i="88"/>
  <c r="O3" i="88"/>
  <c r="G3" i="88"/>
  <c r="F3" i="88"/>
  <c r="O2" i="88"/>
  <c r="G2" i="88"/>
  <c r="F2" i="88"/>
</calcChain>
</file>

<file path=xl/sharedStrings.xml><?xml version="1.0" encoding="utf-8"?>
<sst xmlns="http://schemas.openxmlformats.org/spreadsheetml/2006/main" count="59" uniqueCount="59">
  <si>
    <t>通算打席</t>
    <rPh sb="2" eb="4">
      <t>ダセキ</t>
    </rPh>
    <phoneticPr fontId="3"/>
  </si>
  <si>
    <t>通算打率</t>
    <rPh sb="0" eb="2">
      <t>ツウサン</t>
    </rPh>
    <rPh sb="2" eb="4">
      <t>ダリツ</t>
    </rPh>
    <phoneticPr fontId="3"/>
  </si>
  <si>
    <t>通算出塁率</t>
    <rPh sb="0" eb="2">
      <t>ツウサン</t>
    </rPh>
    <rPh sb="2" eb="4">
      <t>シュツルイ</t>
    </rPh>
    <rPh sb="4" eb="5">
      <t>リツ</t>
    </rPh>
    <phoneticPr fontId="3"/>
  </si>
  <si>
    <t>通算本塁</t>
    <rPh sb="2" eb="4">
      <t>ホンルイ</t>
    </rPh>
    <phoneticPr fontId="3"/>
  </si>
  <si>
    <t>通算盗塁</t>
    <rPh sb="2" eb="4">
      <t>トウルイ</t>
    </rPh>
    <phoneticPr fontId="3"/>
  </si>
  <si>
    <t>通算打点</t>
    <rPh sb="2" eb="3">
      <t>ダ</t>
    </rPh>
    <rPh sb="3" eb="4">
      <t>テン</t>
    </rPh>
    <phoneticPr fontId="3"/>
  </si>
  <si>
    <t>通算安打</t>
    <rPh sb="2" eb="4">
      <t>アンダ</t>
    </rPh>
    <phoneticPr fontId="3"/>
  </si>
  <si>
    <t>通算打数</t>
    <rPh sb="2" eb="4">
      <t>ダスウ</t>
    </rPh>
    <phoneticPr fontId="3"/>
  </si>
  <si>
    <t>チーム名（所属年）</t>
    <rPh sb="3" eb="4">
      <t>メイ</t>
    </rPh>
    <rPh sb="5" eb="7">
      <t>ショゾク</t>
    </rPh>
    <rPh sb="7" eb="8">
      <t>ネン</t>
    </rPh>
    <phoneticPr fontId="2"/>
  </si>
  <si>
    <t>通算試合</t>
    <rPh sb="2" eb="4">
      <t>シアイ</t>
    </rPh>
    <phoneticPr fontId="3"/>
  </si>
  <si>
    <t>通算勝利</t>
    <rPh sb="2" eb="3">
      <t>カ</t>
    </rPh>
    <rPh sb="3" eb="4">
      <t>リ</t>
    </rPh>
    <phoneticPr fontId="3"/>
  </si>
  <si>
    <t>通算敗戦</t>
    <rPh sb="0" eb="2">
      <t>ツウサン</t>
    </rPh>
    <rPh sb="2" eb="4">
      <t>ハイセン</t>
    </rPh>
    <phoneticPr fontId="3"/>
  </si>
  <si>
    <t>通算引分</t>
    <rPh sb="0" eb="2">
      <t>ツウサン</t>
    </rPh>
    <rPh sb="2" eb="4">
      <t>ヒキワケ</t>
    </rPh>
    <phoneticPr fontId="3"/>
  </si>
  <si>
    <t>通算勝率</t>
    <rPh sb="0" eb="2">
      <t>ツウサン</t>
    </rPh>
    <rPh sb="2" eb="4">
      <t>ショウリツ</t>
    </rPh>
    <phoneticPr fontId="3"/>
  </si>
  <si>
    <t>Faith(2019-)</t>
    <phoneticPr fontId="3"/>
  </si>
  <si>
    <t>ＫＦＣフェニックス(1998-2011,2013- )</t>
    <phoneticPr fontId="3"/>
  </si>
  <si>
    <t>OsakaBigsharks(2000- )</t>
    <phoneticPr fontId="3"/>
  </si>
  <si>
    <t>REBORN（2021- ）</t>
    <phoneticPr fontId="2"/>
  </si>
  <si>
    <t>Red's(2005- )</t>
    <phoneticPr fontId="3"/>
  </si>
  <si>
    <t>Samurai Denkees(2010- )</t>
    <phoneticPr fontId="3"/>
  </si>
  <si>
    <t>TOYOTA HK BROTHERS(2007- )</t>
    <phoneticPr fontId="3"/>
  </si>
  <si>
    <t>大阪アスレチックス(2017- )</t>
    <rPh sb="0" eb="9">
      <t>オ</t>
    </rPh>
    <phoneticPr fontId="3"/>
  </si>
  <si>
    <t>オリオンズ(2019-2020,2022-)</t>
    <phoneticPr fontId="3"/>
  </si>
  <si>
    <t>スカイカープス（2021- )</t>
    <phoneticPr fontId="2"/>
  </si>
  <si>
    <t>住之江JAPAN(2004- )</t>
    <rPh sb="0" eb="3">
      <t>ス</t>
    </rPh>
    <phoneticPr fontId="3"/>
  </si>
  <si>
    <t>タイヨーフレンズ(1998- )</t>
    <phoneticPr fontId="3"/>
  </si>
  <si>
    <t>トヨタクラブ新大阪(2007- )</t>
    <phoneticPr fontId="3"/>
  </si>
  <si>
    <t>パラダイス(2010- )</t>
    <phoneticPr fontId="3"/>
  </si>
  <si>
    <t>東大阪Metal Cats(2009- )</t>
    <rPh sb="0" eb="13">
      <t>ヒ</t>
    </rPh>
    <phoneticPr fontId="3"/>
  </si>
  <si>
    <t>ファルコン(2008- )</t>
    <phoneticPr fontId="3"/>
  </si>
  <si>
    <t>レッドリボン（2017-2020)</t>
    <phoneticPr fontId="3"/>
  </si>
  <si>
    <t>オーシャンズ（2013-2020)</t>
    <phoneticPr fontId="3"/>
  </si>
  <si>
    <t>Respect Osaka(2007-2020)</t>
    <phoneticPr fontId="3"/>
  </si>
  <si>
    <t>ブレイズ（2018）</t>
    <phoneticPr fontId="3"/>
  </si>
  <si>
    <t>パルプンテいずみ(2004-2019)</t>
    <phoneticPr fontId="3"/>
  </si>
  <si>
    <t>ジェネシス(2017-2019)</t>
    <phoneticPr fontId="3"/>
  </si>
  <si>
    <t>RED HAWKS（2015-2019）</t>
    <phoneticPr fontId="3"/>
  </si>
  <si>
    <t>Breakers(2011-2019)</t>
    <phoneticPr fontId="3"/>
  </si>
  <si>
    <t>難波ヤンキース（2014-2016）</t>
    <rPh sb="0" eb="7">
      <t>ナ</t>
    </rPh>
    <phoneticPr fontId="3"/>
  </si>
  <si>
    <t>大阪バンブス(1998-2016)</t>
    <rPh sb="0" eb="6">
      <t>オ</t>
    </rPh>
    <phoneticPr fontId="3"/>
  </si>
  <si>
    <t>CROWS(2009-2016)</t>
    <phoneticPr fontId="3"/>
  </si>
  <si>
    <t>大阪オアシス(2005-2014 )</t>
    <phoneticPr fontId="3"/>
  </si>
  <si>
    <t>レッドソックス(2001-2013)</t>
    <phoneticPr fontId="3"/>
  </si>
  <si>
    <t>NJBクラブ（2008,2010-2012）</t>
    <phoneticPr fontId="3"/>
  </si>
  <si>
    <t>ハイスポッティング(2005-2011 )</t>
    <phoneticPr fontId="3"/>
  </si>
  <si>
    <t>team Netz(2009-2011)</t>
    <phoneticPr fontId="3"/>
  </si>
  <si>
    <t>針中野circle(2009-2010 )</t>
    <rPh sb="0" eb="9">
      <t>ハ</t>
    </rPh>
    <phoneticPr fontId="3"/>
  </si>
  <si>
    <t>MAXmens（2008）</t>
    <phoneticPr fontId="3"/>
  </si>
  <si>
    <t>ドミノスラッパーズ（1998-2007）</t>
    <phoneticPr fontId="3"/>
  </si>
  <si>
    <t>エスパーニャフセ（1998，2000-2006）</t>
    <phoneticPr fontId="3"/>
  </si>
  <si>
    <t>セブンサンダー（2001-2004）</t>
    <phoneticPr fontId="3"/>
  </si>
  <si>
    <t>車屋（1998-2002）</t>
    <rPh sb="0" eb="1">
      <t>クルマ</t>
    </rPh>
    <rPh sb="1" eb="2">
      <t>ヤ</t>
    </rPh>
    <phoneticPr fontId="3"/>
  </si>
  <si>
    <t>東大阪パワーズ(1998-2000)</t>
    <rPh sb="0" eb="3">
      <t>ヒガシオオサカ</t>
    </rPh>
    <phoneticPr fontId="3"/>
  </si>
  <si>
    <t>ピーズ(2000)</t>
    <phoneticPr fontId="3"/>
  </si>
  <si>
    <t>グリーンハッピーズ(1998-1999)</t>
    <phoneticPr fontId="3"/>
  </si>
  <si>
    <t>ロビンズ(1998)</t>
    <phoneticPr fontId="3"/>
  </si>
  <si>
    <t>大阪トヨペットベースボールチーム(2023-)</t>
    <rPh sb="0" eb="16">
      <t>オ</t>
    </rPh>
    <phoneticPr fontId="2"/>
  </si>
  <si>
    <t>PIRATES(2019-)</t>
    <phoneticPr fontId="3"/>
  </si>
  <si>
    <t>堺大野芝テルヤーズ(2023-)</t>
    <rPh sb="0" eb="9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</si>
</sst>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.000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2301E6D3-EC24-4698-97E2-9EF125DEF5C5}"/>
  </cellStyles>
  <dxfs count="0"/>
  <tableStyles count="0" defaultTableStyle="TableStyleMedium2" defaultPivotStyle="PivotStyleLight16"/>
  <colors>
    <mruColors>
      <color rgb="FFFF66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4CB1-A8F8-41E2-9991-A1787D4E0015}">
  <dimension ref="A1:O46"/>
  <sheetViews>
    <sheetView tabSelected="1" zoomScale="68" zoomScaleNormal="68" workbookViewId="0">
      <pane xSplit="2" topLeftCell="C1" activePane="topRight" state="frozen"/>
      <selection activeCell="EW1387" sqref="EW1387:FL1387"/>
      <selection pane="topRight" activeCell="T21" sqref="T21"/>
    </sheetView>
  </sheetViews>
  <sheetFormatPr defaultRowHeight="12" x14ac:dyDescent="0.4"/>
  <cols>
    <col min="1" max="1" width="9" style="3"/>
    <col min="2" max="2" width="27.125" style="3" customWidth="1"/>
    <col min="3" max="5" width="10" style="3" customWidth="1"/>
    <col min="6" max="7" width="10" style="4" customWidth="1"/>
    <col min="8" max="15" width="10" style="3" customWidth="1"/>
    <col min="16" max="21" width="9" style="3"/>
    <col min="22" max="22" width="27.125" style="3" customWidth="1"/>
    <col min="23" max="44" width="7.5" style="3" customWidth="1"/>
    <col min="45" max="45" width="9.125" style="3" customWidth="1"/>
    <col min="46" max="67" width="7.5" style="3" customWidth="1"/>
    <col min="68" max="68" width="9.125" style="3" customWidth="1"/>
    <col min="69" max="90" width="7.5" style="3" customWidth="1"/>
    <col min="91" max="91" width="9.125" style="3" customWidth="1"/>
    <col min="92" max="92" width="11.125" style="3" customWidth="1"/>
    <col min="93" max="93" width="13.5" style="3" customWidth="1"/>
    <col min="94" max="115" width="7.5" style="3" customWidth="1"/>
    <col min="116" max="116" width="9.125" style="3" customWidth="1"/>
    <col min="117" max="138" width="7.5" style="3" customWidth="1"/>
    <col min="139" max="139" width="9.125" style="3" customWidth="1"/>
    <col min="140" max="161" width="7.5" style="3" customWidth="1"/>
    <col min="162" max="162" width="9.125" style="3" customWidth="1"/>
    <col min="163" max="277" width="9" style="3"/>
    <col min="278" max="278" width="27.125" style="3" customWidth="1"/>
    <col min="279" max="300" width="7.5" style="3" customWidth="1"/>
    <col min="301" max="301" width="9.125" style="3" customWidth="1"/>
    <col min="302" max="323" width="7.5" style="3" customWidth="1"/>
    <col min="324" max="324" width="9.125" style="3" customWidth="1"/>
    <col min="325" max="346" width="7.5" style="3" customWidth="1"/>
    <col min="347" max="347" width="9.125" style="3" customWidth="1"/>
    <col min="348" max="348" width="11.125" style="3" customWidth="1"/>
    <col min="349" max="349" width="13.5" style="3" customWidth="1"/>
    <col min="350" max="371" width="7.5" style="3" customWidth="1"/>
    <col min="372" max="372" width="9.125" style="3" customWidth="1"/>
    <col min="373" max="394" width="7.5" style="3" customWidth="1"/>
    <col min="395" max="395" width="9.125" style="3" customWidth="1"/>
    <col min="396" max="417" width="7.5" style="3" customWidth="1"/>
    <col min="418" max="418" width="9.125" style="3" customWidth="1"/>
    <col min="419" max="533" width="9" style="3"/>
    <col min="534" max="534" width="27.125" style="3" customWidth="1"/>
    <col min="535" max="556" width="7.5" style="3" customWidth="1"/>
    <col min="557" max="557" width="9.125" style="3" customWidth="1"/>
    <col min="558" max="579" width="7.5" style="3" customWidth="1"/>
    <col min="580" max="580" width="9.125" style="3" customWidth="1"/>
    <col min="581" max="602" width="7.5" style="3" customWidth="1"/>
    <col min="603" max="603" width="9.125" style="3" customWidth="1"/>
    <col min="604" max="604" width="11.125" style="3" customWidth="1"/>
    <col min="605" max="605" width="13.5" style="3" customWidth="1"/>
    <col min="606" max="627" width="7.5" style="3" customWidth="1"/>
    <col min="628" max="628" width="9.125" style="3" customWidth="1"/>
    <col min="629" max="650" width="7.5" style="3" customWidth="1"/>
    <col min="651" max="651" width="9.125" style="3" customWidth="1"/>
    <col min="652" max="673" width="7.5" style="3" customWidth="1"/>
    <col min="674" max="674" width="9.125" style="3" customWidth="1"/>
    <col min="675" max="789" width="9" style="3"/>
    <col min="790" max="790" width="27.125" style="3" customWidth="1"/>
    <col min="791" max="812" width="7.5" style="3" customWidth="1"/>
    <col min="813" max="813" width="9.125" style="3" customWidth="1"/>
    <col min="814" max="835" width="7.5" style="3" customWidth="1"/>
    <col min="836" max="836" width="9.125" style="3" customWidth="1"/>
    <col min="837" max="858" width="7.5" style="3" customWidth="1"/>
    <col min="859" max="859" width="9.125" style="3" customWidth="1"/>
    <col min="860" max="860" width="11.125" style="3" customWidth="1"/>
    <col min="861" max="861" width="13.5" style="3" customWidth="1"/>
    <col min="862" max="883" width="7.5" style="3" customWidth="1"/>
    <col min="884" max="884" width="9.125" style="3" customWidth="1"/>
    <col min="885" max="906" width="7.5" style="3" customWidth="1"/>
    <col min="907" max="907" width="9.125" style="3" customWidth="1"/>
    <col min="908" max="929" width="7.5" style="3" customWidth="1"/>
    <col min="930" max="930" width="9.125" style="3" customWidth="1"/>
    <col min="931" max="1045" width="9" style="3"/>
    <col min="1046" max="1046" width="27.125" style="3" customWidth="1"/>
    <col min="1047" max="1068" width="7.5" style="3" customWidth="1"/>
    <col min="1069" max="1069" width="9.125" style="3" customWidth="1"/>
    <col min="1070" max="1091" width="7.5" style="3" customWidth="1"/>
    <col min="1092" max="1092" width="9.125" style="3" customWidth="1"/>
    <col min="1093" max="1114" width="7.5" style="3" customWidth="1"/>
    <col min="1115" max="1115" width="9.125" style="3" customWidth="1"/>
    <col min="1116" max="1116" width="11.125" style="3" customWidth="1"/>
    <col min="1117" max="1117" width="13.5" style="3" customWidth="1"/>
    <col min="1118" max="1139" width="7.5" style="3" customWidth="1"/>
    <col min="1140" max="1140" width="9.125" style="3" customWidth="1"/>
    <col min="1141" max="1162" width="7.5" style="3" customWidth="1"/>
    <col min="1163" max="1163" width="9.125" style="3" customWidth="1"/>
    <col min="1164" max="1185" width="7.5" style="3" customWidth="1"/>
    <col min="1186" max="1186" width="9.125" style="3" customWidth="1"/>
    <col min="1187" max="1301" width="9" style="3"/>
    <col min="1302" max="1302" width="27.125" style="3" customWidth="1"/>
    <col min="1303" max="1324" width="7.5" style="3" customWidth="1"/>
    <col min="1325" max="1325" width="9.125" style="3" customWidth="1"/>
    <col min="1326" max="1347" width="7.5" style="3" customWidth="1"/>
    <col min="1348" max="1348" width="9.125" style="3" customWidth="1"/>
    <col min="1349" max="1370" width="7.5" style="3" customWidth="1"/>
    <col min="1371" max="1371" width="9.125" style="3" customWidth="1"/>
    <col min="1372" max="1372" width="11.125" style="3" customWidth="1"/>
    <col min="1373" max="1373" width="13.5" style="3" customWidth="1"/>
    <col min="1374" max="1395" width="7.5" style="3" customWidth="1"/>
    <col min="1396" max="1396" width="9.125" style="3" customWidth="1"/>
    <col min="1397" max="1418" width="7.5" style="3" customWidth="1"/>
    <col min="1419" max="1419" width="9.125" style="3" customWidth="1"/>
    <col min="1420" max="1441" width="7.5" style="3" customWidth="1"/>
    <col min="1442" max="1442" width="9.125" style="3" customWidth="1"/>
    <col min="1443" max="1557" width="9" style="3"/>
    <col min="1558" max="1558" width="27.125" style="3" customWidth="1"/>
    <col min="1559" max="1580" width="7.5" style="3" customWidth="1"/>
    <col min="1581" max="1581" width="9.125" style="3" customWidth="1"/>
    <col min="1582" max="1603" width="7.5" style="3" customWidth="1"/>
    <col min="1604" max="1604" width="9.125" style="3" customWidth="1"/>
    <col min="1605" max="1626" width="7.5" style="3" customWidth="1"/>
    <col min="1627" max="1627" width="9.125" style="3" customWidth="1"/>
    <col min="1628" max="1628" width="11.125" style="3" customWidth="1"/>
    <col min="1629" max="1629" width="13.5" style="3" customWidth="1"/>
    <col min="1630" max="1651" width="7.5" style="3" customWidth="1"/>
    <col min="1652" max="1652" width="9.125" style="3" customWidth="1"/>
    <col min="1653" max="1674" width="7.5" style="3" customWidth="1"/>
    <col min="1675" max="1675" width="9.125" style="3" customWidth="1"/>
    <col min="1676" max="1697" width="7.5" style="3" customWidth="1"/>
    <col min="1698" max="1698" width="9.125" style="3" customWidth="1"/>
    <col min="1699" max="1813" width="9" style="3"/>
    <col min="1814" max="1814" width="27.125" style="3" customWidth="1"/>
    <col min="1815" max="1836" width="7.5" style="3" customWidth="1"/>
    <col min="1837" max="1837" width="9.125" style="3" customWidth="1"/>
    <col min="1838" max="1859" width="7.5" style="3" customWidth="1"/>
    <col min="1860" max="1860" width="9.125" style="3" customWidth="1"/>
    <col min="1861" max="1882" width="7.5" style="3" customWidth="1"/>
    <col min="1883" max="1883" width="9.125" style="3" customWidth="1"/>
    <col min="1884" max="1884" width="11.125" style="3" customWidth="1"/>
    <col min="1885" max="1885" width="13.5" style="3" customWidth="1"/>
    <col min="1886" max="1907" width="7.5" style="3" customWidth="1"/>
    <col min="1908" max="1908" width="9.125" style="3" customWidth="1"/>
    <col min="1909" max="1930" width="7.5" style="3" customWidth="1"/>
    <col min="1931" max="1931" width="9.125" style="3" customWidth="1"/>
    <col min="1932" max="1953" width="7.5" style="3" customWidth="1"/>
    <col min="1954" max="1954" width="9.125" style="3" customWidth="1"/>
    <col min="1955" max="2069" width="9" style="3"/>
    <col min="2070" max="2070" width="27.125" style="3" customWidth="1"/>
    <col min="2071" max="2092" width="7.5" style="3" customWidth="1"/>
    <col min="2093" max="2093" width="9.125" style="3" customWidth="1"/>
    <col min="2094" max="2115" width="7.5" style="3" customWidth="1"/>
    <col min="2116" max="2116" width="9.125" style="3" customWidth="1"/>
    <col min="2117" max="2138" width="7.5" style="3" customWidth="1"/>
    <col min="2139" max="2139" width="9.125" style="3" customWidth="1"/>
    <col min="2140" max="2140" width="11.125" style="3" customWidth="1"/>
    <col min="2141" max="2141" width="13.5" style="3" customWidth="1"/>
    <col min="2142" max="2163" width="7.5" style="3" customWidth="1"/>
    <col min="2164" max="2164" width="9.125" style="3" customWidth="1"/>
    <col min="2165" max="2186" width="7.5" style="3" customWidth="1"/>
    <col min="2187" max="2187" width="9.125" style="3" customWidth="1"/>
    <col min="2188" max="2209" width="7.5" style="3" customWidth="1"/>
    <col min="2210" max="2210" width="9.125" style="3" customWidth="1"/>
    <col min="2211" max="2325" width="9" style="3"/>
    <col min="2326" max="2326" width="27.125" style="3" customWidth="1"/>
    <col min="2327" max="2348" width="7.5" style="3" customWidth="1"/>
    <col min="2349" max="2349" width="9.125" style="3" customWidth="1"/>
    <col min="2350" max="2371" width="7.5" style="3" customWidth="1"/>
    <col min="2372" max="2372" width="9.125" style="3" customWidth="1"/>
    <col min="2373" max="2394" width="7.5" style="3" customWidth="1"/>
    <col min="2395" max="2395" width="9.125" style="3" customWidth="1"/>
    <col min="2396" max="2396" width="11.125" style="3" customWidth="1"/>
    <col min="2397" max="2397" width="13.5" style="3" customWidth="1"/>
    <col min="2398" max="2419" width="7.5" style="3" customWidth="1"/>
    <col min="2420" max="2420" width="9.125" style="3" customWidth="1"/>
    <col min="2421" max="2442" width="7.5" style="3" customWidth="1"/>
    <col min="2443" max="2443" width="9.125" style="3" customWidth="1"/>
    <col min="2444" max="2465" width="7.5" style="3" customWidth="1"/>
    <col min="2466" max="2466" width="9.125" style="3" customWidth="1"/>
    <col min="2467" max="2581" width="9" style="3"/>
    <col min="2582" max="2582" width="27.125" style="3" customWidth="1"/>
    <col min="2583" max="2604" width="7.5" style="3" customWidth="1"/>
    <col min="2605" max="2605" width="9.125" style="3" customWidth="1"/>
    <col min="2606" max="2627" width="7.5" style="3" customWidth="1"/>
    <col min="2628" max="2628" width="9.125" style="3" customWidth="1"/>
    <col min="2629" max="2650" width="7.5" style="3" customWidth="1"/>
    <col min="2651" max="2651" width="9.125" style="3" customWidth="1"/>
    <col min="2652" max="2652" width="11.125" style="3" customWidth="1"/>
    <col min="2653" max="2653" width="13.5" style="3" customWidth="1"/>
    <col min="2654" max="2675" width="7.5" style="3" customWidth="1"/>
    <col min="2676" max="2676" width="9.125" style="3" customWidth="1"/>
    <col min="2677" max="2698" width="7.5" style="3" customWidth="1"/>
    <col min="2699" max="2699" width="9.125" style="3" customWidth="1"/>
    <col min="2700" max="2721" width="7.5" style="3" customWidth="1"/>
    <col min="2722" max="2722" width="9.125" style="3" customWidth="1"/>
    <col min="2723" max="2837" width="9" style="3"/>
    <col min="2838" max="2838" width="27.125" style="3" customWidth="1"/>
    <col min="2839" max="2860" width="7.5" style="3" customWidth="1"/>
    <col min="2861" max="2861" width="9.125" style="3" customWidth="1"/>
    <col min="2862" max="2883" width="7.5" style="3" customWidth="1"/>
    <col min="2884" max="2884" width="9.125" style="3" customWidth="1"/>
    <col min="2885" max="2906" width="7.5" style="3" customWidth="1"/>
    <col min="2907" max="2907" width="9.125" style="3" customWidth="1"/>
    <col min="2908" max="2908" width="11.125" style="3" customWidth="1"/>
    <col min="2909" max="2909" width="13.5" style="3" customWidth="1"/>
    <col min="2910" max="2931" width="7.5" style="3" customWidth="1"/>
    <col min="2932" max="2932" width="9.125" style="3" customWidth="1"/>
    <col min="2933" max="2954" width="7.5" style="3" customWidth="1"/>
    <col min="2955" max="2955" width="9.125" style="3" customWidth="1"/>
    <col min="2956" max="2977" width="7.5" style="3" customWidth="1"/>
    <col min="2978" max="2978" width="9.125" style="3" customWidth="1"/>
    <col min="2979" max="3093" width="9" style="3"/>
    <col min="3094" max="3094" width="27.125" style="3" customWidth="1"/>
    <col min="3095" max="3116" width="7.5" style="3" customWidth="1"/>
    <col min="3117" max="3117" width="9.125" style="3" customWidth="1"/>
    <col min="3118" max="3139" width="7.5" style="3" customWidth="1"/>
    <col min="3140" max="3140" width="9.125" style="3" customWidth="1"/>
    <col min="3141" max="3162" width="7.5" style="3" customWidth="1"/>
    <col min="3163" max="3163" width="9.125" style="3" customWidth="1"/>
    <col min="3164" max="3164" width="11.125" style="3" customWidth="1"/>
    <col min="3165" max="3165" width="13.5" style="3" customWidth="1"/>
    <col min="3166" max="3187" width="7.5" style="3" customWidth="1"/>
    <col min="3188" max="3188" width="9.125" style="3" customWidth="1"/>
    <col min="3189" max="3210" width="7.5" style="3" customWidth="1"/>
    <col min="3211" max="3211" width="9.125" style="3" customWidth="1"/>
    <col min="3212" max="3233" width="7.5" style="3" customWidth="1"/>
    <col min="3234" max="3234" width="9.125" style="3" customWidth="1"/>
    <col min="3235" max="3349" width="9" style="3"/>
    <col min="3350" max="3350" width="27.125" style="3" customWidth="1"/>
    <col min="3351" max="3372" width="7.5" style="3" customWidth="1"/>
    <col min="3373" max="3373" width="9.125" style="3" customWidth="1"/>
    <col min="3374" max="3395" width="7.5" style="3" customWidth="1"/>
    <col min="3396" max="3396" width="9.125" style="3" customWidth="1"/>
    <col min="3397" max="3418" width="7.5" style="3" customWidth="1"/>
    <col min="3419" max="3419" width="9.125" style="3" customWidth="1"/>
    <col min="3420" max="3420" width="11.125" style="3" customWidth="1"/>
    <col min="3421" max="3421" width="13.5" style="3" customWidth="1"/>
    <col min="3422" max="3443" width="7.5" style="3" customWidth="1"/>
    <col min="3444" max="3444" width="9.125" style="3" customWidth="1"/>
    <col min="3445" max="3466" width="7.5" style="3" customWidth="1"/>
    <col min="3467" max="3467" width="9.125" style="3" customWidth="1"/>
    <col min="3468" max="3489" width="7.5" style="3" customWidth="1"/>
    <col min="3490" max="3490" width="9.125" style="3" customWidth="1"/>
    <col min="3491" max="3605" width="9" style="3"/>
    <col min="3606" max="3606" width="27.125" style="3" customWidth="1"/>
    <col min="3607" max="3628" width="7.5" style="3" customWidth="1"/>
    <col min="3629" max="3629" width="9.125" style="3" customWidth="1"/>
    <col min="3630" max="3651" width="7.5" style="3" customWidth="1"/>
    <col min="3652" max="3652" width="9.125" style="3" customWidth="1"/>
    <col min="3653" max="3674" width="7.5" style="3" customWidth="1"/>
    <col min="3675" max="3675" width="9.125" style="3" customWidth="1"/>
    <col min="3676" max="3676" width="11.125" style="3" customWidth="1"/>
    <col min="3677" max="3677" width="13.5" style="3" customWidth="1"/>
    <col min="3678" max="3699" width="7.5" style="3" customWidth="1"/>
    <col min="3700" max="3700" width="9.125" style="3" customWidth="1"/>
    <col min="3701" max="3722" width="7.5" style="3" customWidth="1"/>
    <col min="3723" max="3723" width="9.125" style="3" customWidth="1"/>
    <col min="3724" max="3745" width="7.5" style="3" customWidth="1"/>
    <col min="3746" max="3746" width="9.125" style="3" customWidth="1"/>
    <col min="3747" max="3861" width="9" style="3"/>
    <col min="3862" max="3862" width="27.125" style="3" customWidth="1"/>
    <col min="3863" max="3884" width="7.5" style="3" customWidth="1"/>
    <col min="3885" max="3885" width="9.125" style="3" customWidth="1"/>
    <col min="3886" max="3907" width="7.5" style="3" customWidth="1"/>
    <col min="3908" max="3908" width="9.125" style="3" customWidth="1"/>
    <col min="3909" max="3930" width="7.5" style="3" customWidth="1"/>
    <col min="3931" max="3931" width="9.125" style="3" customWidth="1"/>
    <col min="3932" max="3932" width="11.125" style="3" customWidth="1"/>
    <col min="3933" max="3933" width="13.5" style="3" customWidth="1"/>
    <col min="3934" max="3955" width="7.5" style="3" customWidth="1"/>
    <col min="3956" max="3956" width="9.125" style="3" customWidth="1"/>
    <col min="3957" max="3978" width="7.5" style="3" customWidth="1"/>
    <col min="3979" max="3979" width="9.125" style="3" customWidth="1"/>
    <col min="3980" max="4001" width="7.5" style="3" customWidth="1"/>
    <col min="4002" max="4002" width="9.125" style="3" customWidth="1"/>
    <col min="4003" max="4117" width="9" style="3"/>
    <col min="4118" max="4118" width="27.125" style="3" customWidth="1"/>
    <col min="4119" max="4140" width="7.5" style="3" customWidth="1"/>
    <col min="4141" max="4141" width="9.125" style="3" customWidth="1"/>
    <col min="4142" max="4163" width="7.5" style="3" customWidth="1"/>
    <col min="4164" max="4164" width="9.125" style="3" customWidth="1"/>
    <col min="4165" max="4186" width="7.5" style="3" customWidth="1"/>
    <col min="4187" max="4187" width="9.125" style="3" customWidth="1"/>
    <col min="4188" max="4188" width="11.125" style="3" customWidth="1"/>
    <col min="4189" max="4189" width="13.5" style="3" customWidth="1"/>
    <col min="4190" max="4211" width="7.5" style="3" customWidth="1"/>
    <col min="4212" max="4212" width="9.125" style="3" customWidth="1"/>
    <col min="4213" max="4234" width="7.5" style="3" customWidth="1"/>
    <col min="4235" max="4235" width="9.125" style="3" customWidth="1"/>
    <col min="4236" max="4257" width="7.5" style="3" customWidth="1"/>
    <col min="4258" max="4258" width="9.125" style="3" customWidth="1"/>
    <col min="4259" max="4373" width="9" style="3"/>
    <col min="4374" max="4374" width="27.125" style="3" customWidth="1"/>
    <col min="4375" max="4396" width="7.5" style="3" customWidth="1"/>
    <col min="4397" max="4397" width="9.125" style="3" customWidth="1"/>
    <col min="4398" max="4419" width="7.5" style="3" customWidth="1"/>
    <col min="4420" max="4420" width="9.125" style="3" customWidth="1"/>
    <col min="4421" max="4442" width="7.5" style="3" customWidth="1"/>
    <col min="4443" max="4443" width="9.125" style="3" customWidth="1"/>
    <col min="4444" max="4444" width="11.125" style="3" customWidth="1"/>
    <col min="4445" max="4445" width="13.5" style="3" customWidth="1"/>
    <col min="4446" max="4467" width="7.5" style="3" customWidth="1"/>
    <col min="4468" max="4468" width="9.125" style="3" customWidth="1"/>
    <col min="4469" max="4490" width="7.5" style="3" customWidth="1"/>
    <col min="4491" max="4491" width="9.125" style="3" customWidth="1"/>
    <col min="4492" max="4513" width="7.5" style="3" customWidth="1"/>
    <col min="4514" max="4514" width="9.125" style="3" customWidth="1"/>
    <col min="4515" max="4629" width="9" style="3"/>
    <col min="4630" max="4630" width="27.125" style="3" customWidth="1"/>
    <col min="4631" max="4652" width="7.5" style="3" customWidth="1"/>
    <col min="4653" max="4653" width="9.125" style="3" customWidth="1"/>
    <col min="4654" max="4675" width="7.5" style="3" customWidth="1"/>
    <col min="4676" max="4676" width="9.125" style="3" customWidth="1"/>
    <col min="4677" max="4698" width="7.5" style="3" customWidth="1"/>
    <col min="4699" max="4699" width="9.125" style="3" customWidth="1"/>
    <col min="4700" max="4700" width="11.125" style="3" customWidth="1"/>
    <col min="4701" max="4701" width="13.5" style="3" customWidth="1"/>
    <col min="4702" max="4723" width="7.5" style="3" customWidth="1"/>
    <col min="4724" max="4724" width="9.125" style="3" customWidth="1"/>
    <col min="4725" max="4746" width="7.5" style="3" customWidth="1"/>
    <col min="4747" max="4747" width="9.125" style="3" customWidth="1"/>
    <col min="4748" max="4769" width="7.5" style="3" customWidth="1"/>
    <col min="4770" max="4770" width="9.125" style="3" customWidth="1"/>
    <col min="4771" max="4885" width="9" style="3"/>
    <col min="4886" max="4886" width="27.125" style="3" customWidth="1"/>
    <col min="4887" max="4908" width="7.5" style="3" customWidth="1"/>
    <col min="4909" max="4909" width="9.125" style="3" customWidth="1"/>
    <col min="4910" max="4931" width="7.5" style="3" customWidth="1"/>
    <col min="4932" max="4932" width="9.125" style="3" customWidth="1"/>
    <col min="4933" max="4954" width="7.5" style="3" customWidth="1"/>
    <col min="4955" max="4955" width="9.125" style="3" customWidth="1"/>
    <col min="4956" max="4956" width="11.125" style="3" customWidth="1"/>
    <col min="4957" max="4957" width="13.5" style="3" customWidth="1"/>
    <col min="4958" max="4979" width="7.5" style="3" customWidth="1"/>
    <col min="4980" max="4980" width="9.125" style="3" customWidth="1"/>
    <col min="4981" max="5002" width="7.5" style="3" customWidth="1"/>
    <col min="5003" max="5003" width="9.125" style="3" customWidth="1"/>
    <col min="5004" max="5025" width="7.5" style="3" customWidth="1"/>
    <col min="5026" max="5026" width="9.125" style="3" customWidth="1"/>
    <col min="5027" max="5141" width="9" style="3"/>
    <col min="5142" max="5142" width="27.125" style="3" customWidth="1"/>
    <col min="5143" max="5164" width="7.5" style="3" customWidth="1"/>
    <col min="5165" max="5165" width="9.125" style="3" customWidth="1"/>
    <col min="5166" max="5187" width="7.5" style="3" customWidth="1"/>
    <col min="5188" max="5188" width="9.125" style="3" customWidth="1"/>
    <col min="5189" max="5210" width="7.5" style="3" customWidth="1"/>
    <col min="5211" max="5211" width="9.125" style="3" customWidth="1"/>
    <col min="5212" max="5212" width="11.125" style="3" customWidth="1"/>
    <col min="5213" max="5213" width="13.5" style="3" customWidth="1"/>
    <col min="5214" max="5235" width="7.5" style="3" customWidth="1"/>
    <col min="5236" max="5236" width="9.125" style="3" customWidth="1"/>
    <col min="5237" max="5258" width="7.5" style="3" customWidth="1"/>
    <col min="5259" max="5259" width="9.125" style="3" customWidth="1"/>
    <col min="5260" max="5281" width="7.5" style="3" customWidth="1"/>
    <col min="5282" max="5282" width="9.125" style="3" customWidth="1"/>
    <col min="5283" max="5397" width="9" style="3"/>
    <col min="5398" max="5398" width="27.125" style="3" customWidth="1"/>
    <col min="5399" max="5420" width="7.5" style="3" customWidth="1"/>
    <col min="5421" max="5421" width="9.125" style="3" customWidth="1"/>
    <col min="5422" max="5443" width="7.5" style="3" customWidth="1"/>
    <col min="5444" max="5444" width="9.125" style="3" customWidth="1"/>
    <col min="5445" max="5466" width="7.5" style="3" customWidth="1"/>
    <col min="5467" max="5467" width="9.125" style="3" customWidth="1"/>
    <col min="5468" max="5468" width="11.125" style="3" customWidth="1"/>
    <col min="5469" max="5469" width="13.5" style="3" customWidth="1"/>
    <col min="5470" max="5491" width="7.5" style="3" customWidth="1"/>
    <col min="5492" max="5492" width="9.125" style="3" customWidth="1"/>
    <col min="5493" max="5514" width="7.5" style="3" customWidth="1"/>
    <col min="5515" max="5515" width="9.125" style="3" customWidth="1"/>
    <col min="5516" max="5537" width="7.5" style="3" customWidth="1"/>
    <col min="5538" max="5538" width="9.125" style="3" customWidth="1"/>
    <col min="5539" max="5653" width="9" style="3"/>
    <col min="5654" max="5654" width="27.125" style="3" customWidth="1"/>
    <col min="5655" max="5676" width="7.5" style="3" customWidth="1"/>
    <col min="5677" max="5677" width="9.125" style="3" customWidth="1"/>
    <col min="5678" max="5699" width="7.5" style="3" customWidth="1"/>
    <col min="5700" max="5700" width="9.125" style="3" customWidth="1"/>
    <col min="5701" max="5722" width="7.5" style="3" customWidth="1"/>
    <col min="5723" max="5723" width="9.125" style="3" customWidth="1"/>
    <col min="5724" max="5724" width="11.125" style="3" customWidth="1"/>
    <col min="5725" max="5725" width="13.5" style="3" customWidth="1"/>
    <col min="5726" max="5747" width="7.5" style="3" customWidth="1"/>
    <col min="5748" max="5748" width="9.125" style="3" customWidth="1"/>
    <col min="5749" max="5770" width="7.5" style="3" customWidth="1"/>
    <col min="5771" max="5771" width="9.125" style="3" customWidth="1"/>
    <col min="5772" max="5793" width="7.5" style="3" customWidth="1"/>
    <col min="5794" max="5794" width="9.125" style="3" customWidth="1"/>
    <col min="5795" max="5909" width="9" style="3"/>
    <col min="5910" max="5910" width="27.125" style="3" customWidth="1"/>
    <col min="5911" max="5932" width="7.5" style="3" customWidth="1"/>
    <col min="5933" max="5933" width="9.125" style="3" customWidth="1"/>
    <col min="5934" max="5955" width="7.5" style="3" customWidth="1"/>
    <col min="5956" max="5956" width="9.125" style="3" customWidth="1"/>
    <col min="5957" max="5978" width="7.5" style="3" customWidth="1"/>
    <col min="5979" max="5979" width="9.125" style="3" customWidth="1"/>
    <col min="5980" max="5980" width="11.125" style="3" customWidth="1"/>
    <col min="5981" max="5981" width="13.5" style="3" customWidth="1"/>
    <col min="5982" max="6003" width="7.5" style="3" customWidth="1"/>
    <col min="6004" max="6004" width="9.125" style="3" customWidth="1"/>
    <col min="6005" max="6026" width="7.5" style="3" customWidth="1"/>
    <col min="6027" max="6027" width="9.125" style="3" customWidth="1"/>
    <col min="6028" max="6049" width="7.5" style="3" customWidth="1"/>
    <col min="6050" max="6050" width="9.125" style="3" customWidth="1"/>
    <col min="6051" max="6165" width="9" style="3"/>
    <col min="6166" max="6166" width="27.125" style="3" customWidth="1"/>
    <col min="6167" max="6188" width="7.5" style="3" customWidth="1"/>
    <col min="6189" max="6189" width="9.125" style="3" customWidth="1"/>
    <col min="6190" max="6211" width="7.5" style="3" customWidth="1"/>
    <col min="6212" max="6212" width="9.125" style="3" customWidth="1"/>
    <col min="6213" max="6234" width="7.5" style="3" customWidth="1"/>
    <col min="6235" max="6235" width="9.125" style="3" customWidth="1"/>
    <col min="6236" max="6236" width="11.125" style="3" customWidth="1"/>
    <col min="6237" max="6237" width="13.5" style="3" customWidth="1"/>
    <col min="6238" max="6259" width="7.5" style="3" customWidth="1"/>
    <col min="6260" max="6260" width="9.125" style="3" customWidth="1"/>
    <col min="6261" max="6282" width="7.5" style="3" customWidth="1"/>
    <col min="6283" max="6283" width="9.125" style="3" customWidth="1"/>
    <col min="6284" max="6305" width="7.5" style="3" customWidth="1"/>
    <col min="6306" max="6306" width="9.125" style="3" customWidth="1"/>
    <col min="6307" max="6421" width="9" style="3"/>
    <col min="6422" max="6422" width="27.125" style="3" customWidth="1"/>
    <col min="6423" max="6444" width="7.5" style="3" customWidth="1"/>
    <col min="6445" max="6445" width="9.125" style="3" customWidth="1"/>
    <col min="6446" max="6467" width="7.5" style="3" customWidth="1"/>
    <col min="6468" max="6468" width="9.125" style="3" customWidth="1"/>
    <col min="6469" max="6490" width="7.5" style="3" customWidth="1"/>
    <col min="6491" max="6491" width="9.125" style="3" customWidth="1"/>
    <col min="6492" max="6492" width="11.125" style="3" customWidth="1"/>
    <col min="6493" max="6493" width="13.5" style="3" customWidth="1"/>
    <col min="6494" max="6515" width="7.5" style="3" customWidth="1"/>
    <col min="6516" max="6516" width="9.125" style="3" customWidth="1"/>
    <col min="6517" max="6538" width="7.5" style="3" customWidth="1"/>
    <col min="6539" max="6539" width="9.125" style="3" customWidth="1"/>
    <col min="6540" max="6561" width="7.5" style="3" customWidth="1"/>
    <col min="6562" max="6562" width="9.125" style="3" customWidth="1"/>
    <col min="6563" max="6677" width="9" style="3"/>
    <col min="6678" max="6678" width="27.125" style="3" customWidth="1"/>
    <col min="6679" max="6700" width="7.5" style="3" customWidth="1"/>
    <col min="6701" max="6701" width="9.125" style="3" customWidth="1"/>
    <col min="6702" max="6723" width="7.5" style="3" customWidth="1"/>
    <col min="6724" max="6724" width="9.125" style="3" customWidth="1"/>
    <col min="6725" max="6746" width="7.5" style="3" customWidth="1"/>
    <col min="6747" max="6747" width="9.125" style="3" customWidth="1"/>
    <col min="6748" max="6748" width="11.125" style="3" customWidth="1"/>
    <col min="6749" max="6749" width="13.5" style="3" customWidth="1"/>
    <col min="6750" max="6771" width="7.5" style="3" customWidth="1"/>
    <col min="6772" max="6772" width="9.125" style="3" customWidth="1"/>
    <col min="6773" max="6794" width="7.5" style="3" customWidth="1"/>
    <col min="6795" max="6795" width="9.125" style="3" customWidth="1"/>
    <col min="6796" max="6817" width="7.5" style="3" customWidth="1"/>
    <col min="6818" max="6818" width="9.125" style="3" customWidth="1"/>
    <col min="6819" max="6933" width="9" style="3"/>
    <col min="6934" max="6934" width="27.125" style="3" customWidth="1"/>
    <col min="6935" max="6956" width="7.5" style="3" customWidth="1"/>
    <col min="6957" max="6957" width="9.125" style="3" customWidth="1"/>
    <col min="6958" max="6979" width="7.5" style="3" customWidth="1"/>
    <col min="6980" max="6980" width="9.125" style="3" customWidth="1"/>
    <col min="6981" max="7002" width="7.5" style="3" customWidth="1"/>
    <col min="7003" max="7003" width="9.125" style="3" customWidth="1"/>
    <col min="7004" max="7004" width="11.125" style="3" customWidth="1"/>
    <col min="7005" max="7005" width="13.5" style="3" customWidth="1"/>
    <col min="7006" max="7027" width="7.5" style="3" customWidth="1"/>
    <col min="7028" max="7028" width="9.125" style="3" customWidth="1"/>
    <col min="7029" max="7050" width="7.5" style="3" customWidth="1"/>
    <col min="7051" max="7051" width="9.125" style="3" customWidth="1"/>
    <col min="7052" max="7073" width="7.5" style="3" customWidth="1"/>
    <col min="7074" max="7074" width="9.125" style="3" customWidth="1"/>
    <col min="7075" max="7189" width="9" style="3"/>
    <col min="7190" max="7190" width="27.125" style="3" customWidth="1"/>
    <col min="7191" max="7212" width="7.5" style="3" customWidth="1"/>
    <col min="7213" max="7213" width="9.125" style="3" customWidth="1"/>
    <col min="7214" max="7235" width="7.5" style="3" customWidth="1"/>
    <col min="7236" max="7236" width="9.125" style="3" customWidth="1"/>
    <col min="7237" max="7258" width="7.5" style="3" customWidth="1"/>
    <col min="7259" max="7259" width="9.125" style="3" customWidth="1"/>
    <col min="7260" max="7260" width="11.125" style="3" customWidth="1"/>
    <col min="7261" max="7261" width="13.5" style="3" customWidth="1"/>
    <col min="7262" max="7283" width="7.5" style="3" customWidth="1"/>
    <col min="7284" max="7284" width="9.125" style="3" customWidth="1"/>
    <col min="7285" max="7306" width="7.5" style="3" customWidth="1"/>
    <col min="7307" max="7307" width="9.125" style="3" customWidth="1"/>
    <col min="7308" max="7329" width="7.5" style="3" customWidth="1"/>
    <col min="7330" max="7330" width="9.125" style="3" customWidth="1"/>
    <col min="7331" max="7445" width="9" style="3"/>
    <col min="7446" max="7446" width="27.125" style="3" customWidth="1"/>
    <col min="7447" max="7468" width="7.5" style="3" customWidth="1"/>
    <col min="7469" max="7469" width="9.125" style="3" customWidth="1"/>
    <col min="7470" max="7491" width="7.5" style="3" customWidth="1"/>
    <col min="7492" max="7492" width="9.125" style="3" customWidth="1"/>
    <col min="7493" max="7514" width="7.5" style="3" customWidth="1"/>
    <col min="7515" max="7515" width="9.125" style="3" customWidth="1"/>
    <col min="7516" max="7516" width="11.125" style="3" customWidth="1"/>
    <col min="7517" max="7517" width="13.5" style="3" customWidth="1"/>
    <col min="7518" max="7539" width="7.5" style="3" customWidth="1"/>
    <col min="7540" max="7540" width="9.125" style="3" customWidth="1"/>
    <col min="7541" max="7562" width="7.5" style="3" customWidth="1"/>
    <col min="7563" max="7563" width="9.125" style="3" customWidth="1"/>
    <col min="7564" max="7585" width="7.5" style="3" customWidth="1"/>
    <col min="7586" max="7586" width="9.125" style="3" customWidth="1"/>
    <col min="7587" max="7701" width="9" style="3"/>
    <col min="7702" max="7702" width="27.125" style="3" customWidth="1"/>
    <col min="7703" max="7724" width="7.5" style="3" customWidth="1"/>
    <col min="7725" max="7725" width="9.125" style="3" customWidth="1"/>
    <col min="7726" max="7747" width="7.5" style="3" customWidth="1"/>
    <col min="7748" max="7748" width="9.125" style="3" customWidth="1"/>
    <col min="7749" max="7770" width="7.5" style="3" customWidth="1"/>
    <col min="7771" max="7771" width="9.125" style="3" customWidth="1"/>
    <col min="7772" max="7772" width="11.125" style="3" customWidth="1"/>
    <col min="7773" max="7773" width="13.5" style="3" customWidth="1"/>
    <col min="7774" max="7795" width="7.5" style="3" customWidth="1"/>
    <col min="7796" max="7796" width="9.125" style="3" customWidth="1"/>
    <col min="7797" max="7818" width="7.5" style="3" customWidth="1"/>
    <col min="7819" max="7819" width="9.125" style="3" customWidth="1"/>
    <col min="7820" max="7841" width="7.5" style="3" customWidth="1"/>
    <col min="7842" max="7842" width="9.125" style="3" customWidth="1"/>
    <col min="7843" max="7957" width="9" style="3"/>
    <col min="7958" max="7958" width="27.125" style="3" customWidth="1"/>
    <col min="7959" max="7980" width="7.5" style="3" customWidth="1"/>
    <col min="7981" max="7981" width="9.125" style="3" customWidth="1"/>
    <col min="7982" max="8003" width="7.5" style="3" customWidth="1"/>
    <col min="8004" max="8004" width="9.125" style="3" customWidth="1"/>
    <col min="8005" max="8026" width="7.5" style="3" customWidth="1"/>
    <col min="8027" max="8027" width="9.125" style="3" customWidth="1"/>
    <col min="8028" max="8028" width="11.125" style="3" customWidth="1"/>
    <col min="8029" max="8029" width="13.5" style="3" customWidth="1"/>
    <col min="8030" max="8051" width="7.5" style="3" customWidth="1"/>
    <col min="8052" max="8052" width="9.125" style="3" customWidth="1"/>
    <col min="8053" max="8074" width="7.5" style="3" customWidth="1"/>
    <col min="8075" max="8075" width="9.125" style="3" customWidth="1"/>
    <col min="8076" max="8097" width="7.5" style="3" customWidth="1"/>
    <col min="8098" max="8098" width="9.125" style="3" customWidth="1"/>
    <col min="8099" max="8213" width="9" style="3"/>
    <col min="8214" max="8214" width="27.125" style="3" customWidth="1"/>
    <col min="8215" max="8236" width="7.5" style="3" customWidth="1"/>
    <col min="8237" max="8237" width="9.125" style="3" customWidth="1"/>
    <col min="8238" max="8259" width="7.5" style="3" customWidth="1"/>
    <col min="8260" max="8260" width="9.125" style="3" customWidth="1"/>
    <col min="8261" max="8282" width="7.5" style="3" customWidth="1"/>
    <col min="8283" max="8283" width="9.125" style="3" customWidth="1"/>
    <col min="8284" max="8284" width="11.125" style="3" customWidth="1"/>
    <col min="8285" max="8285" width="13.5" style="3" customWidth="1"/>
    <col min="8286" max="8307" width="7.5" style="3" customWidth="1"/>
    <col min="8308" max="8308" width="9.125" style="3" customWidth="1"/>
    <col min="8309" max="8330" width="7.5" style="3" customWidth="1"/>
    <col min="8331" max="8331" width="9.125" style="3" customWidth="1"/>
    <col min="8332" max="8353" width="7.5" style="3" customWidth="1"/>
    <col min="8354" max="8354" width="9.125" style="3" customWidth="1"/>
    <col min="8355" max="8469" width="9" style="3"/>
    <col min="8470" max="8470" width="27.125" style="3" customWidth="1"/>
    <col min="8471" max="8492" width="7.5" style="3" customWidth="1"/>
    <col min="8493" max="8493" width="9.125" style="3" customWidth="1"/>
    <col min="8494" max="8515" width="7.5" style="3" customWidth="1"/>
    <col min="8516" max="8516" width="9.125" style="3" customWidth="1"/>
    <col min="8517" max="8538" width="7.5" style="3" customWidth="1"/>
    <col min="8539" max="8539" width="9.125" style="3" customWidth="1"/>
    <col min="8540" max="8540" width="11.125" style="3" customWidth="1"/>
    <col min="8541" max="8541" width="13.5" style="3" customWidth="1"/>
    <col min="8542" max="8563" width="7.5" style="3" customWidth="1"/>
    <col min="8564" max="8564" width="9.125" style="3" customWidth="1"/>
    <col min="8565" max="8586" width="7.5" style="3" customWidth="1"/>
    <col min="8587" max="8587" width="9.125" style="3" customWidth="1"/>
    <col min="8588" max="8609" width="7.5" style="3" customWidth="1"/>
    <col min="8610" max="8610" width="9.125" style="3" customWidth="1"/>
    <col min="8611" max="8725" width="9" style="3"/>
    <col min="8726" max="8726" width="27.125" style="3" customWidth="1"/>
    <col min="8727" max="8748" width="7.5" style="3" customWidth="1"/>
    <col min="8749" max="8749" width="9.125" style="3" customWidth="1"/>
    <col min="8750" max="8771" width="7.5" style="3" customWidth="1"/>
    <col min="8772" max="8772" width="9.125" style="3" customWidth="1"/>
    <col min="8773" max="8794" width="7.5" style="3" customWidth="1"/>
    <col min="8795" max="8795" width="9.125" style="3" customWidth="1"/>
    <col min="8796" max="8796" width="11.125" style="3" customWidth="1"/>
    <col min="8797" max="8797" width="13.5" style="3" customWidth="1"/>
    <col min="8798" max="8819" width="7.5" style="3" customWidth="1"/>
    <col min="8820" max="8820" width="9.125" style="3" customWidth="1"/>
    <col min="8821" max="8842" width="7.5" style="3" customWidth="1"/>
    <col min="8843" max="8843" width="9.125" style="3" customWidth="1"/>
    <col min="8844" max="8865" width="7.5" style="3" customWidth="1"/>
    <col min="8866" max="8866" width="9.125" style="3" customWidth="1"/>
    <col min="8867" max="8981" width="9" style="3"/>
    <col min="8982" max="8982" width="27.125" style="3" customWidth="1"/>
    <col min="8983" max="9004" width="7.5" style="3" customWidth="1"/>
    <col min="9005" max="9005" width="9.125" style="3" customWidth="1"/>
    <col min="9006" max="9027" width="7.5" style="3" customWidth="1"/>
    <col min="9028" max="9028" width="9.125" style="3" customWidth="1"/>
    <col min="9029" max="9050" width="7.5" style="3" customWidth="1"/>
    <col min="9051" max="9051" width="9.125" style="3" customWidth="1"/>
    <col min="9052" max="9052" width="11.125" style="3" customWidth="1"/>
    <col min="9053" max="9053" width="13.5" style="3" customWidth="1"/>
    <col min="9054" max="9075" width="7.5" style="3" customWidth="1"/>
    <col min="9076" max="9076" width="9.125" style="3" customWidth="1"/>
    <col min="9077" max="9098" width="7.5" style="3" customWidth="1"/>
    <col min="9099" max="9099" width="9.125" style="3" customWidth="1"/>
    <col min="9100" max="9121" width="7.5" style="3" customWidth="1"/>
    <col min="9122" max="9122" width="9.125" style="3" customWidth="1"/>
    <col min="9123" max="9237" width="9" style="3"/>
    <col min="9238" max="9238" width="27.125" style="3" customWidth="1"/>
    <col min="9239" max="9260" width="7.5" style="3" customWidth="1"/>
    <col min="9261" max="9261" width="9.125" style="3" customWidth="1"/>
    <col min="9262" max="9283" width="7.5" style="3" customWidth="1"/>
    <col min="9284" max="9284" width="9.125" style="3" customWidth="1"/>
    <col min="9285" max="9306" width="7.5" style="3" customWidth="1"/>
    <col min="9307" max="9307" width="9.125" style="3" customWidth="1"/>
    <col min="9308" max="9308" width="11.125" style="3" customWidth="1"/>
    <col min="9309" max="9309" width="13.5" style="3" customWidth="1"/>
    <col min="9310" max="9331" width="7.5" style="3" customWidth="1"/>
    <col min="9332" max="9332" width="9.125" style="3" customWidth="1"/>
    <col min="9333" max="9354" width="7.5" style="3" customWidth="1"/>
    <col min="9355" max="9355" width="9.125" style="3" customWidth="1"/>
    <col min="9356" max="9377" width="7.5" style="3" customWidth="1"/>
    <col min="9378" max="9378" width="9.125" style="3" customWidth="1"/>
    <col min="9379" max="9493" width="9" style="3"/>
    <col min="9494" max="9494" width="27.125" style="3" customWidth="1"/>
    <col min="9495" max="9516" width="7.5" style="3" customWidth="1"/>
    <col min="9517" max="9517" width="9.125" style="3" customWidth="1"/>
    <col min="9518" max="9539" width="7.5" style="3" customWidth="1"/>
    <col min="9540" max="9540" width="9.125" style="3" customWidth="1"/>
    <col min="9541" max="9562" width="7.5" style="3" customWidth="1"/>
    <col min="9563" max="9563" width="9.125" style="3" customWidth="1"/>
    <col min="9564" max="9564" width="11.125" style="3" customWidth="1"/>
    <col min="9565" max="9565" width="13.5" style="3" customWidth="1"/>
    <col min="9566" max="9587" width="7.5" style="3" customWidth="1"/>
    <col min="9588" max="9588" width="9.125" style="3" customWidth="1"/>
    <col min="9589" max="9610" width="7.5" style="3" customWidth="1"/>
    <col min="9611" max="9611" width="9.125" style="3" customWidth="1"/>
    <col min="9612" max="9633" width="7.5" style="3" customWidth="1"/>
    <col min="9634" max="9634" width="9.125" style="3" customWidth="1"/>
    <col min="9635" max="9749" width="9" style="3"/>
    <col min="9750" max="9750" width="27.125" style="3" customWidth="1"/>
    <col min="9751" max="9772" width="7.5" style="3" customWidth="1"/>
    <col min="9773" max="9773" width="9.125" style="3" customWidth="1"/>
    <col min="9774" max="9795" width="7.5" style="3" customWidth="1"/>
    <col min="9796" max="9796" width="9.125" style="3" customWidth="1"/>
    <col min="9797" max="9818" width="7.5" style="3" customWidth="1"/>
    <col min="9819" max="9819" width="9.125" style="3" customWidth="1"/>
    <col min="9820" max="9820" width="11.125" style="3" customWidth="1"/>
    <col min="9821" max="9821" width="13.5" style="3" customWidth="1"/>
    <col min="9822" max="9843" width="7.5" style="3" customWidth="1"/>
    <col min="9844" max="9844" width="9.125" style="3" customWidth="1"/>
    <col min="9845" max="9866" width="7.5" style="3" customWidth="1"/>
    <col min="9867" max="9867" width="9.125" style="3" customWidth="1"/>
    <col min="9868" max="9889" width="7.5" style="3" customWidth="1"/>
    <col min="9890" max="9890" width="9.125" style="3" customWidth="1"/>
    <col min="9891" max="10005" width="9" style="3"/>
    <col min="10006" max="10006" width="27.125" style="3" customWidth="1"/>
    <col min="10007" max="10028" width="7.5" style="3" customWidth="1"/>
    <col min="10029" max="10029" width="9.125" style="3" customWidth="1"/>
    <col min="10030" max="10051" width="7.5" style="3" customWidth="1"/>
    <col min="10052" max="10052" width="9.125" style="3" customWidth="1"/>
    <col min="10053" max="10074" width="7.5" style="3" customWidth="1"/>
    <col min="10075" max="10075" width="9.125" style="3" customWidth="1"/>
    <col min="10076" max="10076" width="11.125" style="3" customWidth="1"/>
    <col min="10077" max="10077" width="13.5" style="3" customWidth="1"/>
    <col min="10078" max="10099" width="7.5" style="3" customWidth="1"/>
    <col min="10100" max="10100" width="9.125" style="3" customWidth="1"/>
    <col min="10101" max="10122" width="7.5" style="3" customWidth="1"/>
    <col min="10123" max="10123" width="9.125" style="3" customWidth="1"/>
    <col min="10124" max="10145" width="7.5" style="3" customWidth="1"/>
    <col min="10146" max="10146" width="9.125" style="3" customWidth="1"/>
    <col min="10147" max="10261" width="9" style="3"/>
    <col min="10262" max="10262" width="27.125" style="3" customWidth="1"/>
    <col min="10263" max="10284" width="7.5" style="3" customWidth="1"/>
    <col min="10285" max="10285" width="9.125" style="3" customWidth="1"/>
    <col min="10286" max="10307" width="7.5" style="3" customWidth="1"/>
    <col min="10308" max="10308" width="9.125" style="3" customWidth="1"/>
    <col min="10309" max="10330" width="7.5" style="3" customWidth="1"/>
    <col min="10331" max="10331" width="9.125" style="3" customWidth="1"/>
    <col min="10332" max="10332" width="11.125" style="3" customWidth="1"/>
    <col min="10333" max="10333" width="13.5" style="3" customWidth="1"/>
    <col min="10334" max="10355" width="7.5" style="3" customWidth="1"/>
    <col min="10356" max="10356" width="9.125" style="3" customWidth="1"/>
    <col min="10357" max="10378" width="7.5" style="3" customWidth="1"/>
    <col min="10379" max="10379" width="9.125" style="3" customWidth="1"/>
    <col min="10380" max="10401" width="7.5" style="3" customWidth="1"/>
    <col min="10402" max="10402" width="9.125" style="3" customWidth="1"/>
    <col min="10403" max="10517" width="9" style="3"/>
    <col min="10518" max="10518" width="27.125" style="3" customWidth="1"/>
    <col min="10519" max="10540" width="7.5" style="3" customWidth="1"/>
    <col min="10541" max="10541" width="9.125" style="3" customWidth="1"/>
    <col min="10542" max="10563" width="7.5" style="3" customWidth="1"/>
    <col min="10564" max="10564" width="9.125" style="3" customWidth="1"/>
    <col min="10565" max="10586" width="7.5" style="3" customWidth="1"/>
    <col min="10587" max="10587" width="9.125" style="3" customWidth="1"/>
    <col min="10588" max="10588" width="11.125" style="3" customWidth="1"/>
    <col min="10589" max="10589" width="13.5" style="3" customWidth="1"/>
    <col min="10590" max="10611" width="7.5" style="3" customWidth="1"/>
    <col min="10612" max="10612" width="9.125" style="3" customWidth="1"/>
    <col min="10613" max="10634" width="7.5" style="3" customWidth="1"/>
    <col min="10635" max="10635" width="9.125" style="3" customWidth="1"/>
    <col min="10636" max="10657" width="7.5" style="3" customWidth="1"/>
    <col min="10658" max="10658" width="9.125" style="3" customWidth="1"/>
    <col min="10659" max="10773" width="9" style="3"/>
    <col min="10774" max="10774" width="27.125" style="3" customWidth="1"/>
    <col min="10775" max="10796" width="7.5" style="3" customWidth="1"/>
    <col min="10797" max="10797" width="9.125" style="3" customWidth="1"/>
    <col min="10798" max="10819" width="7.5" style="3" customWidth="1"/>
    <col min="10820" max="10820" width="9.125" style="3" customWidth="1"/>
    <col min="10821" max="10842" width="7.5" style="3" customWidth="1"/>
    <col min="10843" max="10843" width="9.125" style="3" customWidth="1"/>
    <col min="10844" max="10844" width="11.125" style="3" customWidth="1"/>
    <col min="10845" max="10845" width="13.5" style="3" customWidth="1"/>
    <col min="10846" max="10867" width="7.5" style="3" customWidth="1"/>
    <col min="10868" max="10868" width="9.125" style="3" customWidth="1"/>
    <col min="10869" max="10890" width="7.5" style="3" customWidth="1"/>
    <col min="10891" max="10891" width="9.125" style="3" customWidth="1"/>
    <col min="10892" max="10913" width="7.5" style="3" customWidth="1"/>
    <col min="10914" max="10914" width="9.125" style="3" customWidth="1"/>
    <col min="10915" max="11029" width="9" style="3"/>
    <col min="11030" max="11030" width="27.125" style="3" customWidth="1"/>
    <col min="11031" max="11052" width="7.5" style="3" customWidth="1"/>
    <col min="11053" max="11053" width="9.125" style="3" customWidth="1"/>
    <col min="11054" max="11075" width="7.5" style="3" customWidth="1"/>
    <col min="11076" max="11076" width="9.125" style="3" customWidth="1"/>
    <col min="11077" max="11098" width="7.5" style="3" customWidth="1"/>
    <col min="11099" max="11099" width="9.125" style="3" customWidth="1"/>
    <col min="11100" max="11100" width="11.125" style="3" customWidth="1"/>
    <col min="11101" max="11101" width="13.5" style="3" customWidth="1"/>
    <col min="11102" max="11123" width="7.5" style="3" customWidth="1"/>
    <col min="11124" max="11124" width="9.125" style="3" customWidth="1"/>
    <col min="11125" max="11146" width="7.5" style="3" customWidth="1"/>
    <col min="11147" max="11147" width="9.125" style="3" customWidth="1"/>
    <col min="11148" max="11169" width="7.5" style="3" customWidth="1"/>
    <col min="11170" max="11170" width="9.125" style="3" customWidth="1"/>
    <col min="11171" max="11285" width="9" style="3"/>
    <col min="11286" max="11286" width="27.125" style="3" customWidth="1"/>
    <col min="11287" max="11308" width="7.5" style="3" customWidth="1"/>
    <col min="11309" max="11309" width="9.125" style="3" customWidth="1"/>
    <col min="11310" max="11331" width="7.5" style="3" customWidth="1"/>
    <col min="11332" max="11332" width="9.125" style="3" customWidth="1"/>
    <col min="11333" max="11354" width="7.5" style="3" customWidth="1"/>
    <col min="11355" max="11355" width="9.125" style="3" customWidth="1"/>
    <col min="11356" max="11356" width="11.125" style="3" customWidth="1"/>
    <col min="11357" max="11357" width="13.5" style="3" customWidth="1"/>
    <col min="11358" max="11379" width="7.5" style="3" customWidth="1"/>
    <col min="11380" max="11380" width="9.125" style="3" customWidth="1"/>
    <col min="11381" max="11402" width="7.5" style="3" customWidth="1"/>
    <col min="11403" max="11403" width="9.125" style="3" customWidth="1"/>
    <col min="11404" max="11425" width="7.5" style="3" customWidth="1"/>
    <col min="11426" max="11426" width="9.125" style="3" customWidth="1"/>
    <col min="11427" max="11541" width="9" style="3"/>
    <col min="11542" max="11542" width="27.125" style="3" customWidth="1"/>
    <col min="11543" max="11564" width="7.5" style="3" customWidth="1"/>
    <col min="11565" max="11565" width="9.125" style="3" customWidth="1"/>
    <col min="11566" max="11587" width="7.5" style="3" customWidth="1"/>
    <col min="11588" max="11588" width="9.125" style="3" customWidth="1"/>
    <col min="11589" max="11610" width="7.5" style="3" customWidth="1"/>
    <col min="11611" max="11611" width="9.125" style="3" customWidth="1"/>
    <col min="11612" max="11612" width="11.125" style="3" customWidth="1"/>
    <col min="11613" max="11613" width="13.5" style="3" customWidth="1"/>
    <col min="11614" max="11635" width="7.5" style="3" customWidth="1"/>
    <col min="11636" max="11636" width="9.125" style="3" customWidth="1"/>
    <col min="11637" max="11658" width="7.5" style="3" customWidth="1"/>
    <col min="11659" max="11659" width="9.125" style="3" customWidth="1"/>
    <col min="11660" max="11681" width="7.5" style="3" customWidth="1"/>
    <col min="11682" max="11682" width="9.125" style="3" customWidth="1"/>
    <col min="11683" max="11797" width="9" style="3"/>
    <col min="11798" max="11798" width="27.125" style="3" customWidth="1"/>
    <col min="11799" max="11820" width="7.5" style="3" customWidth="1"/>
    <col min="11821" max="11821" width="9.125" style="3" customWidth="1"/>
    <col min="11822" max="11843" width="7.5" style="3" customWidth="1"/>
    <col min="11844" max="11844" width="9.125" style="3" customWidth="1"/>
    <col min="11845" max="11866" width="7.5" style="3" customWidth="1"/>
    <col min="11867" max="11867" width="9.125" style="3" customWidth="1"/>
    <col min="11868" max="11868" width="11.125" style="3" customWidth="1"/>
    <col min="11869" max="11869" width="13.5" style="3" customWidth="1"/>
    <col min="11870" max="11891" width="7.5" style="3" customWidth="1"/>
    <col min="11892" max="11892" width="9.125" style="3" customWidth="1"/>
    <col min="11893" max="11914" width="7.5" style="3" customWidth="1"/>
    <col min="11915" max="11915" width="9.125" style="3" customWidth="1"/>
    <col min="11916" max="11937" width="7.5" style="3" customWidth="1"/>
    <col min="11938" max="11938" width="9.125" style="3" customWidth="1"/>
    <col min="11939" max="12053" width="9" style="3"/>
    <col min="12054" max="12054" width="27.125" style="3" customWidth="1"/>
    <col min="12055" max="12076" width="7.5" style="3" customWidth="1"/>
    <col min="12077" max="12077" width="9.125" style="3" customWidth="1"/>
    <col min="12078" max="12099" width="7.5" style="3" customWidth="1"/>
    <col min="12100" max="12100" width="9.125" style="3" customWidth="1"/>
    <col min="12101" max="12122" width="7.5" style="3" customWidth="1"/>
    <col min="12123" max="12123" width="9.125" style="3" customWidth="1"/>
    <col min="12124" max="12124" width="11.125" style="3" customWidth="1"/>
    <col min="12125" max="12125" width="13.5" style="3" customWidth="1"/>
    <col min="12126" max="12147" width="7.5" style="3" customWidth="1"/>
    <col min="12148" max="12148" width="9.125" style="3" customWidth="1"/>
    <col min="12149" max="12170" width="7.5" style="3" customWidth="1"/>
    <col min="12171" max="12171" width="9.125" style="3" customWidth="1"/>
    <col min="12172" max="12193" width="7.5" style="3" customWidth="1"/>
    <col min="12194" max="12194" width="9.125" style="3" customWidth="1"/>
    <col min="12195" max="12309" width="9" style="3"/>
    <col min="12310" max="12310" width="27.125" style="3" customWidth="1"/>
    <col min="12311" max="12332" width="7.5" style="3" customWidth="1"/>
    <col min="12333" max="12333" width="9.125" style="3" customWidth="1"/>
    <col min="12334" max="12355" width="7.5" style="3" customWidth="1"/>
    <col min="12356" max="12356" width="9.125" style="3" customWidth="1"/>
    <col min="12357" max="12378" width="7.5" style="3" customWidth="1"/>
    <col min="12379" max="12379" width="9.125" style="3" customWidth="1"/>
    <col min="12380" max="12380" width="11.125" style="3" customWidth="1"/>
    <col min="12381" max="12381" width="13.5" style="3" customWidth="1"/>
    <col min="12382" max="12403" width="7.5" style="3" customWidth="1"/>
    <col min="12404" max="12404" width="9.125" style="3" customWidth="1"/>
    <col min="12405" max="12426" width="7.5" style="3" customWidth="1"/>
    <col min="12427" max="12427" width="9.125" style="3" customWidth="1"/>
    <col min="12428" max="12449" width="7.5" style="3" customWidth="1"/>
    <col min="12450" max="12450" width="9.125" style="3" customWidth="1"/>
    <col min="12451" max="12565" width="9" style="3"/>
    <col min="12566" max="12566" width="27.125" style="3" customWidth="1"/>
    <col min="12567" max="12588" width="7.5" style="3" customWidth="1"/>
    <col min="12589" max="12589" width="9.125" style="3" customWidth="1"/>
    <col min="12590" max="12611" width="7.5" style="3" customWidth="1"/>
    <col min="12612" max="12612" width="9.125" style="3" customWidth="1"/>
    <col min="12613" max="12634" width="7.5" style="3" customWidth="1"/>
    <col min="12635" max="12635" width="9.125" style="3" customWidth="1"/>
    <col min="12636" max="12636" width="11.125" style="3" customWidth="1"/>
    <col min="12637" max="12637" width="13.5" style="3" customWidth="1"/>
    <col min="12638" max="12659" width="7.5" style="3" customWidth="1"/>
    <col min="12660" max="12660" width="9.125" style="3" customWidth="1"/>
    <col min="12661" max="12682" width="7.5" style="3" customWidth="1"/>
    <col min="12683" max="12683" width="9.125" style="3" customWidth="1"/>
    <col min="12684" max="12705" width="7.5" style="3" customWidth="1"/>
    <col min="12706" max="12706" width="9.125" style="3" customWidth="1"/>
    <col min="12707" max="12821" width="9" style="3"/>
    <col min="12822" max="12822" width="27.125" style="3" customWidth="1"/>
    <col min="12823" max="12844" width="7.5" style="3" customWidth="1"/>
    <col min="12845" max="12845" width="9.125" style="3" customWidth="1"/>
    <col min="12846" max="12867" width="7.5" style="3" customWidth="1"/>
    <col min="12868" max="12868" width="9.125" style="3" customWidth="1"/>
    <col min="12869" max="12890" width="7.5" style="3" customWidth="1"/>
    <col min="12891" max="12891" width="9.125" style="3" customWidth="1"/>
    <col min="12892" max="12892" width="11.125" style="3" customWidth="1"/>
    <col min="12893" max="12893" width="13.5" style="3" customWidth="1"/>
    <col min="12894" max="12915" width="7.5" style="3" customWidth="1"/>
    <col min="12916" max="12916" width="9.125" style="3" customWidth="1"/>
    <col min="12917" max="12938" width="7.5" style="3" customWidth="1"/>
    <col min="12939" max="12939" width="9.125" style="3" customWidth="1"/>
    <col min="12940" max="12961" width="7.5" style="3" customWidth="1"/>
    <col min="12962" max="12962" width="9.125" style="3" customWidth="1"/>
    <col min="12963" max="13077" width="9" style="3"/>
    <col min="13078" max="13078" width="27.125" style="3" customWidth="1"/>
    <col min="13079" max="13100" width="7.5" style="3" customWidth="1"/>
    <col min="13101" max="13101" width="9.125" style="3" customWidth="1"/>
    <col min="13102" max="13123" width="7.5" style="3" customWidth="1"/>
    <col min="13124" max="13124" width="9.125" style="3" customWidth="1"/>
    <col min="13125" max="13146" width="7.5" style="3" customWidth="1"/>
    <col min="13147" max="13147" width="9.125" style="3" customWidth="1"/>
    <col min="13148" max="13148" width="11.125" style="3" customWidth="1"/>
    <col min="13149" max="13149" width="13.5" style="3" customWidth="1"/>
    <col min="13150" max="13171" width="7.5" style="3" customWidth="1"/>
    <col min="13172" max="13172" width="9.125" style="3" customWidth="1"/>
    <col min="13173" max="13194" width="7.5" style="3" customWidth="1"/>
    <col min="13195" max="13195" width="9.125" style="3" customWidth="1"/>
    <col min="13196" max="13217" width="7.5" style="3" customWidth="1"/>
    <col min="13218" max="13218" width="9.125" style="3" customWidth="1"/>
    <col min="13219" max="13333" width="9" style="3"/>
    <col min="13334" max="13334" width="27.125" style="3" customWidth="1"/>
    <col min="13335" max="13356" width="7.5" style="3" customWidth="1"/>
    <col min="13357" max="13357" width="9.125" style="3" customWidth="1"/>
    <col min="13358" max="13379" width="7.5" style="3" customWidth="1"/>
    <col min="13380" max="13380" width="9.125" style="3" customWidth="1"/>
    <col min="13381" max="13402" width="7.5" style="3" customWidth="1"/>
    <col min="13403" max="13403" width="9.125" style="3" customWidth="1"/>
    <col min="13404" max="13404" width="11.125" style="3" customWidth="1"/>
    <col min="13405" max="13405" width="13.5" style="3" customWidth="1"/>
    <col min="13406" max="13427" width="7.5" style="3" customWidth="1"/>
    <col min="13428" max="13428" width="9.125" style="3" customWidth="1"/>
    <col min="13429" max="13450" width="7.5" style="3" customWidth="1"/>
    <col min="13451" max="13451" width="9.125" style="3" customWidth="1"/>
    <col min="13452" max="13473" width="7.5" style="3" customWidth="1"/>
    <col min="13474" max="13474" width="9.125" style="3" customWidth="1"/>
    <col min="13475" max="13589" width="9" style="3"/>
    <col min="13590" max="13590" width="27.125" style="3" customWidth="1"/>
    <col min="13591" max="13612" width="7.5" style="3" customWidth="1"/>
    <col min="13613" max="13613" width="9.125" style="3" customWidth="1"/>
    <col min="13614" max="13635" width="7.5" style="3" customWidth="1"/>
    <col min="13636" max="13636" width="9.125" style="3" customWidth="1"/>
    <col min="13637" max="13658" width="7.5" style="3" customWidth="1"/>
    <col min="13659" max="13659" width="9.125" style="3" customWidth="1"/>
    <col min="13660" max="13660" width="11.125" style="3" customWidth="1"/>
    <col min="13661" max="13661" width="13.5" style="3" customWidth="1"/>
    <col min="13662" max="13683" width="7.5" style="3" customWidth="1"/>
    <col min="13684" max="13684" width="9.125" style="3" customWidth="1"/>
    <col min="13685" max="13706" width="7.5" style="3" customWidth="1"/>
    <col min="13707" max="13707" width="9.125" style="3" customWidth="1"/>
    <col min="13708" max="13729" width="7.5" style="3" customWidth="1"/>
    <col min="13730" max="13730" width="9.125" style="3" customWidth="1"/>
    <col min="13731" max="13845" width="9" style="3"/>
    <col min="13846" max="13846" width="27.125" style="3" customWidth="1"/>
    <col min="13847" max="13868" width="7.5" style="3" customWidth="1"/>
    <col min="13869" max="13869" width="9.125" style="3" customWidth="1"/>
    <col min="13870" max="13891" width="7.5" style="3" customWidth="1"/>
    <col min="13892" max="13892" width="9.125" style="3" customWidth="1"/>
    <col min="13893" max="13914" width="7.5" style="3" customWidth="1"/>
    <col min="13915" max="13915" width="9.125" style="3" customWidth="1"/>
    <col min="13916" max="13916" width="11.125" style="3" customWidth="1"/>
    <col min="13917" max="13917" width="13.5" style="3" customWidth="1"/>
    <col min="13918" max="13939" width="7.5" style="3" customWidth="1"/>
    <col min="13940" max="13940" width="9.125" style="3" customWidth="1"/>
    <col min="13941" max="13962" width="7.5" style="3" customWidth="1"/>
    <col min="13963" max="13963" width="9.125" style="3" customWidth="1"/>
    <col min="13964" max="13985" width="7.5" style="3" customWidth="1"/>
    <col min="13986" max="13986" width="9.125" style="3" customWidth="1"/>
    <col min="13987" max="14101" width="9" style="3"/>
    <col min="14102" max="14102" width="27.125" style="3" customWidth="1"/>
    <col min="14103" max="14124" width="7.5" style="3" customWidth="1"/>
    <col min="14125" max="14125" width="9.125" style="3" customWidth="1"/>
    <col min="14126" max="14147" width="7.5" style="3" customWidth="1"/>
    <col min="14148" max="14148" width="9.125" style="3" customWidth="1"/>
    <col min="14149" max="14170" width="7.5" style="3" customWidth="1"/>
    <col min="14171" max="14171" width="9.125" style="3" customWidth="1"/>
    <col min="14172" max="14172" width="11.125" style="3" customWidth="1"/>
    <col min="14173" max="14173" width="13.5" style="3" customWidth="1"/>
    <col min="14174" max="14195" width="7.5" style="3" customWidth="1"/>
    <col min="14196" max="14196" width="9.125" style="3" customWidth="1"/>
    <col min="14197" max="14218" width="7.5" style="3" customWidth="1"/>
    <col min="14219" max="14219" width="9.125" style="3" customWidth="1"/>
    <col min="14220" max="14241" width="7.5" style="3" customWidth="1"/>
    <col min="14242" max="14242" width="9.125" style="3" customWidth="1"/>
    <col min="14243" max="14357" width="9" style="3"/>
    <col min="14358" max="14358" width="27.125" style="3" customWidth="1"/>
    <col min="14359" max="14380" width="7.5" style="3" customWidth="1"/>
    <col min="14381" max="14381" width="9.125" style="3" customWidth="1"/>
    <col min="14382" max="14403" width="7.5" style="3" customWidth="1"/>
    <col min="14404" max="14404" width="9.125" style="3" customWidth="1"/>
    <col min="14405" max="14426" width="7.5" style="3" customWidth="1"/>
    <col min="14427" max="14427" width="9.125" style="3" customWidth="1"/>
    <col min="14428" max="14428" width="11.125" style="3" customWidth="1"/>
    <col min="14429" max="14429" width="13.5" style="3" customWidth="1"/>
    <col min="14430" max="14451" width="7.5" style="3" customWidth="1"/>
    <col min="14452" max="14452" width="9.125" style="3" customWidth="1"/>
    <col min="14453" max="14474" width="7.5" style="3" customWidth="1"/>
    <col min="14475" max="14475" width="9.125" style="3" customWidth="1"/>
    <col min="14476" max="14497" width="7.5" style="3" customWidth="1"/>
    <col min="14498" max="14498" width="9.125" style="3" customWidth="1"/>
    <col min="14499" max="14613" width="9" style="3"/>
    <col min="14614" max="14614" width="27.125" style="3" customWidth="1"/>
    <col min="14615" max="14636" width="7.5" style="3" customWidth="1"/>
    <col min="14637" max="14637" width="9.125" style="3" customWidth="1"/>
    <col min="14638" max="14659" width="7.5" style="3" customWidth="1"/>
    <col min="14660" max="14660" width="9.125" style="3" customWidth="1"/>
    <col min="14661" max="14682" width="7.5" style="3" customWidth="1"/>
    <col min="14683" max="14683" width="9.125" style="3" customWidth="1"/>
    <col min="14684" max="14684" width="11.125" style="3" customWidth="1"/>
    <col min="14685" max="14685" width="13.5" style="3" customWidth="1"/>
    <col min="14686" max="14707" width="7.5" style="3" customWidth="1"/>
    <col min="14708" max="14708" width="9.125" style="3" customWidth="1"/>
    <col min="14709" max="14730" width="7.5" style="3" customWidth="1"/>
    <col min="14731" max="14731" width="9.125" style="3" customWidth="1"/>
    <col min="14732" max="14753" width="7.5" style="3" customWidth="1"/>
    <col min="14754" max="14754" width="9.125" style="3" customWidth="1"/>
    <col min="14755" max="14869" width="9" style="3"/>
    <col min="14870" max="14870" width="27.125" style="3" customWidth="1"/>
    <col min="14871" max="14892" width="7.5" style="3" customWidth="1"/>
    <col min="14893" max="14893" width="9.125" style="3" customWidth="1"/>
    <col min="14894" max="14915" width="7.5" style="3" customWidth="1"/>
    <col min="14916" max="14916" width="9.125" style="3" customWidth="1"/>
    <col min="14917" max="14938" width="7.5" style="3" customWidth="1"/>
    <col min="14939" max="14939" width="9.125" style="3" customWidth="1"/>
    <col min="14940" max="14940" width="11.125" style="3" customWidth="1"/>
    <col min="14941" max="14941" width="13.5" style="3" customWidth="1"/>
    <col min="14942" max="14963" width="7.5" style="3" customWidth="1"/>
    <col min="14964" max="14964" width="9.125" style="3" customWidth="1"/>
    <col min="14965" max="14986" width="7.5" style="3" customWidth="1"/>
    <col min="14987" max="14987" width="9.125" style="3" customWidth="1"/>
    <col min="14988" max="15009" width="7.5" style="3" customWidth="1"/>
    <col min="15010" max="15010" width="9.125" style="3" customWidth="1"/>
    <col min="15011" max="15125" width="9" style="3"/>
    <col min="15126" max="15126" width="27.125" style="3" customWidth="1"/>
    <col min="15127" max="15148" width="7.5" style="3" customWidth="1"/>
    <col min="15149" max="15149" width="9.125" style="3" customWidth="1"/>
    <col min="15150" max="15171" width="7.5" style="3" customWidth="1"/>
    <col min="15172" max="15172" width="9.125" style="3" customWidth="1"/>
    <col min="15173" max="15194" width="7.5" style="3" customWidth="1"/>
    <col min="15195" max="15195" width="9.125" style="3" customWidth="1"/>
    <col min="15196" max="15196" width="11.125" style="3" customWidth="1"/>
    <col min="15197" max="15197" width="13.5" style="3" customWidth="1"/>
    <col min="15198" max="15219" width="7.5" style="3" customWidth="1"/>
    <col min="15220" max="15220" width="9.125" style="3" customWidth="1"/>
    <col min="15221" max="15242" width="7.5" style="3" customWidth="1"/>
    <col min="15243" max="15243" width="9.125" style="3" customWidth="1"/>
    <col min="15244" max="15265" width="7.5" style="3" customWidth="1"/>
    <col min="15266" max="15266" width="9.125" style="3" customWidth="1"/>
    <col min="15267" max="15381" width="9" style="3"/>
    <col min="15382" max="15382" width="27.125" style="3" customWidth="1"/>
    <col min="15383" max="15404" width="7.5" style="3" customWidth="1"/>
    <col min="15405" max="15405" width="9.125" style="3" customWidth="1"/>
    <col min="15406" max="15427" width="7.5" style="3" customWidth="1"/>
    <col min="15428" max="15428" width="9.125" style="3" customWidth="1"/>
    <col min="15429" max="15450" width="7.5" style="3" customWidth="1"/>
    <col min="15451" max="15451" width="9.125" style="3" customWidth="1"/>
    <col min="15452" max="15452" width="11.125" style="3" customWidth="1"/>
    <col min="15453" max="15453" width="13.5" style="3" customWidth="1"/>
    <col min="15454" max="15475" width="7.5" style="3" customWidth="1"/>
    <col min="15476" max="15476" width="9.125" style="3" customWidth="1"/>
    <col min="15477" max="15498" width="7.5" style="3" customWidth="1"/>
    <col min="15499" max="15499" width="9.125" style="3" customWidth="1"/>
    <col min="15500" max="15521" width="7.5" style="3" customWidth="1"/>
    <col min="15522" max="15522" width="9.125" style="3" customWidth="1"/>
    <col min="15523" max="15637" width="9" style="3"/>
    <col min="15638" max="15638" width="27.125" style="3" customWidth="1"/>
    <col min="15639" max="15660" width="7.5" style="3" customWidth="1"/>
    <col min="15661" max="15661" width="9.125" style="3" customWidth="1"/>
    <col min="15662" max="15683" width="7.5" style="3" customWidth="1"/>
    <col min="15684" max="15684" width="9.125" style="3" customWidth="1"/>
    <col min="15685" max="15706" width="7.5" style="3" customWidth="1"/>
    <col min="15707" max="15707" width="9.125" style="3" customWidth="1"/>
    <col min="15708" max="15708" width="11.125" style="3" customWidth="1"/>
    <col min="15709" max="15709" width="13.5" style="3" customWidth="1"/>
    <col min="15710" max="15731" width="7.5" style="3" customWidth="1"/>
    <col min="15732" max="15732" width="9.125" style="3" customWidth="1"/>
    <col min="15733" max="15754" width="7.5" style="3" customWidth="1"/>
    <col min="15755" max="15755" width="9.125" style="3" customWidth="1"/>
    <col min="15756" max="15777" width="7.5" style="3" customWidth="1"/>
    <col min="15778" max="15778" width="9.125" style="3" customWidth="1"/>
    <col min="15779" max="15893" width="9" style="3"/>
    <col min="15894" max="15894" width="27.125" style="3" customWidth="1"/>
    <col min="15895" max="15916" width="7.5" style="3" customWidth="1"/>
    <col min="15917" max="15917" width="9.125" style="3" customWidth="1"/>
    <col min="15918" max="15939" width="7.5" style="3" customWidth="1"/>
    <col min="15940" max="15940" width="9.125" style="3" customWidth="1"/>
    <col min="15941" max="15962" width="7.5" style="3" customWidth="1"/>
    <col min="15963" max="15963" width="9.125" style="3" customWidth="1"/>
    <col min="15964" max="15964" width="11.125" style="3" customWidth="1"/>
    <col min="15965" max="15965" width="13.5" style="3" customWidth="1"/>
    <col min="15966" max="15987" width="7.5" style="3" customWidth="1"/>
    <col min="15988" max="15988" width="9.125" style="3" customWidth="1"/>
    <col min="15989" max="16010" width="7.5" style="3" customWidth="1"/>
    <col min="16011" max="16011" width="9.125" style="3" customWidth="1"/>
    <col min="16012" max="16033" width="7.5" style="3" customWidth="1"/>
    <col min="16034" max="16034" width="9.125" style="3" customWidth="1"/>
    <col min="16035" max="16384" width="9" style="3"/>
  </cols>
  <sheetData>
    <row r="1" spans="1:15" ht="17.25" customHeight="1" x14ac:dyDescent="0.4">
      <c r="A1" s="1"/>
      <c r="B1" s="1" t="s">
        <v>8</v>
      </c>
      <c r="C1" s="1" t="s">
        <v>0</v>
      </c>
      <c r="D1" s="1" t="s">
        <v>7</v>
      </c>
      <c r="E1" s="1" t="s">
        <v>6</v>
      </c>
      <c r="F1" s="5" t="s">
        <v>1</v>
      </c>
      <c r="G1" s="5" t="s">
        <v>2</v>
      </c>
      <c r="H1" s="1" t="s">
        <v>5</v>
      </c>
      <c r="I1" s="1" t="s">
        <v>4</v>
      </c>
      <c r="J1" s="1" t="s">
        <v>3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18.75" customHeight="1" x14ac:dyDescent="0.4">
      <c r="A2" s="1">
        <v>1</v>
      </c>
      <c r="B2" s="1" t="s">
        <v>14</v>
      </c>
      <c r="C2" s="1">
        <v>2723</v>
      </c>
      <c r="D2" s="1">
        <v>2265</v>
      </c>
      <c r="E2" s="1">
        <v>573</v>
      </c>
      <c r="F2" s="5">
        <f t="shared" ref="F2:F46" si="0">IFERROR((E2/D2),"-")</f>
        <v>0.25298013245033113</v>
      </c>
      <c r="G2" s="5">
        <f t="shared" ref="G2:G46" si="1">IFERROR((C2-D2+E2)/C2,"-")</f>
        <v>0.37862651487330151</v>
      </c>
      <c r="H2" s="1">
        <v>350</v>
      </c>
      <c r="I2" s="1">
        <v>176</v>
      </c>
      <c r="J2" s="1">
        <v>10</v>
      </c>
      <c r="K2" s="1">
        <v>96</v>
      </c>
      <c r="L2" s="1">
        <v>57</v>
      </c>
      <c r="M2" s="1">
        <v>30</v>
      </c>
      <c r="N2" s="1">
        <v>9</v>
      </c>
      <c r="O2" s="5">
        <f t="shared" ref="O2:O46" si="2">SUM(L2/(L2+M2))</f>
        <v>0.65517241379310343</v>
      </c>
    </row>
    <row r="3" spans="1:15" ht="18.75" customHeight="1" x14ac:dyDescent="0.4">
      <c r="A3" s="1">
        <v>2</v>
      </c>
      <c r="B3" s="1" t="s">
        <v>15</v>
      </c>
      <c r="C3" s="1">
        <v>11264</v>
      </c>
      <c r="D3" s="1">
        <v>9552</v>
      </c>
      <c r="E3" s="1">
        <v>2058</v>
      </c>
      <c r="F3" s="5">
        <f t="shared" si="0"/>
        <v>0.21545226130653267</v>
      </c>
      <c r="G3" s="5">
        <f t="shared" si="1"/>
        <v>0.33469460227272729</v>
      </c>
      <c r="H3" s="1">
        <v>935</v>
      </c>
      <c r="I3" s="1">
        <v>979</v>
      </c>
      <c r="J3" s="1">
        <v>31</v>
      </c>
      <c r="K3" s="1">
        <v>474</v>
      </c>
      <c r="L3" s="1">
        <v>123</v>
      </c>
      <c r="M3" s="1">
        <v>320</v>
      </c>
      <c r="N3" s="1">
        <v>31</v>
      </c>
      <c r="O3" s="5">
        <f t="shared" si="2"/>
        <v>0.27765237020316025</v>
      </c>
    </row>
    <row r="4" spans="1:15" ht="18.75" customHeight="1" x14ac:dyDescent="0.4">
      <c r="A4" s="1">
        <v>3</v>
      </c>
      <c r="B4" s="1" t="s">
        <v>16</v>
      </c>
      <c r="C4" s="1">
        <v>12555</v>
      </c>
      <c r="D4" s="1">
        <v>10174</v>
      </c>
      <c r="E4" s="1">
        <v>2162</v>
      </c>
      <c r="F4" s="5">
        <f t="shared" si="0"/>
        <v>0.21250245724395517</v>
      </c>
      <c r="G4" s="5">
        <f t="shared" si="1"/>
        <v>0.36184786937475111</v>
      </c>
      <c r="H4" s="1">
        <v>1208</v>
      </c>
      <c r="I4" s="1">
        <v>946</v>
      </c>
      <c r="J4" s="1">
        <v>24</v>
      </c>
      <c r="K4" s="1">
        <v>472</v>
      </c>
      <c r="L4" s="1">
        <v>182</v>
      </c>
      <c r="M4" s="1">
        <v>262</v>
      </c>
      <c r="N4" s="1">
        <v>28</v>
      </c>
      <c r="O4" s="5">
        <f t="shared" si="2"/>
        <v>0.40990990990990989</v>
      </c>
    </row>
    <row r="5" spans="1:15" ht="18.75" customHeight="1" x14ac:dyDescent="0.4">
      <c r="A5" s="1">
        <v>4</v>
      </c>
      <c r="B5" s="1" t="s">
        <v>57</v>
      </c>
      <c r="C5" s="1">
        <v>2393</v>
      </c>
      <c r="D5" s="1">
        <v>2015</v>
      </c>
      <c r="E5" s="1">
        <v>463</v>
      </c>
      <c r="F5" s="5">
        <f t="shared" si="0"/>
        <v>0.22977667493796525</v>
      </c>
      <c r="G5" s="5">
        <f t="shared" si="1"/>
        <v>0.35144170497283744</v>
      </c>
      <c r="H5" s="1">
        <v>260</v>
      </c>
      <c r="I5" s="1">
        <v>113</v>
      </c>
      <c r="J5" s="1">
        <v>18</v>
      </c>
      <c r="K5" s="1">
        <v>97</v>
      </c>
      <c r="L5" s="1">
        <v>29</v>
      </c>
      <c r="M5" s="1">
        <v>64</v>
      </c>
      <c r="N5" s="1">
        <v>4</v>
      </c>
      <c r="O5" s="5">
        <f t="shared" si="2"/>
        <v>0.31182795698924731</v>
      </c>
    </row>
    <row r="6" spans="1:15" ht="18.75" customHeight="1" x14ac:dyDescent="0.4">
      <c r="A6" s="1">
        <v>5</v>
      </c>
      <c r="B6" s="1" t="s">
        <v>17</v>
      </c>
      <c r="C6" s="1">
        <v>1770</v>
      </c>
      <c r="D6" s="1">
        <v>1468</v>
      </c>
      <c r="E6" s="1">
        <v>339</v>
      </c>
      <c r="F6" s="5">
        <f t="shared" si="0"/>
        <v>0.23092643051771117</v>
      </c>
      <c r="G6" s="5">
        <f t="shared" si="1"/>
        <v>0.36214689265536726</v>
      </c>
      <c r="H6" s="1">
        <v>198</v>
      </c>
      <c r="I6" s="1">
        <v>184</v>
      </c>
      <c r="J6" s="1">
        <v>5</v>
      </c>
      <c r="K6" s="1">
        <v>65</v>
      </c>
      <c r="L6" s="1">
        <v>32</v>
      </c>
      <c r="M6" s="1">
        <v>31</v>
      </c>
      <c r="N6" s="1">
        <v>2</v>
      </c>
      <c r="O6" s="5">
        <f t="shared" si="2"/>
        <v>0.50793650793650791</v>
      </c>
    </row>
    <row r="7" spans="1:15" ht="18.75" customHeight="1" x14ac:dyDescent="0.4">
      <c r="A7" s="1">
        <v>6</v>
      </c>
      <c r="B7" s="1" t="s">
        <v>18</v>
      </c>
      <c r="C7" s="1">
        <v>10962</v>
      </c>
      <c r="D7" s="1">
        <v>8889</v>
      </c>
      <c r="E7" s="1">
        <v>2162</v>
      </c>
      <c r="F7" s="5">
        <f t="shared" si="0"/>
        <v>0.24322195972550342</v>
      </c>
      <c r="G7" s="5">
        <f t="shared" si="1"/>
        <v>0.38633461047254153</v>
      </c>
      <c r="H7" s="1">
        <v>1344</v>
      </c>
      <c r="I7" s="1">
        <v>886</v>
      </c>
      <c r="J7" s="1">
        <v>20</v>
      </c>
      <c r="K7" s="1">
        <v>396</v>
      </c>
      <c r="L7" s="1">
        <v>204</v>
      </c>
      <c r="M7" s="1">
        <v>160</v>
      </c>
      <c r="N7" s="1">
        <v>32</v>
      </c>
      <c r="O7" s="5">
        <f t="shared" si="2"/>
        <v>0.56043956043956045</v>
      </c>
    </row>
    <row r="8" spans="1:15" ht="18.75" customHeight="1" x14ac:dyDescent="0.4">
      <c r="A8" s="1">
        <v>7</v>
      </c>
      <c r="B8" s="1" t="s">
        <v>19</v>
      </c>
      <c r="C8" s="1">
        <v>7458</v>
      </c>
      <c r="D8" s="1">
        <v>6349</v>
      </c>
      <c r="E8" s="1">
        <v>1356</v>
      </c>
      <c r="F8" s="5">
        <f t="shared" si="0"/>
        <v>0.21357694125059065</v>
      </c>
      <c r="G8" s="5">
        <f t="shared" si="1"/>
        <v>0.33051756503083934</v>
      </c>
      <c r="H8" s="1">
        <v>641</v>
      </c>
      <c r="I8" s="1">
        <v>394</v>
      </c>
      <c r="J8" s="1">
        <v>27</v>
      </c>
      <c r="K8" s="1">
        <v>289</v>
      </c>
      <c r="L8" s="1">
        <v>64</v>
      </c>
      <c r="M8" s="1">
        <v>210</v>
      </c>
      <c r="N8" s="1">
        <v>15</v>
      </c>
      <c r="O8" s="5">
        <f t="shared" si="2"/>
        <v>0.23357664233576642</v>
      </c>
    </row>
    <row r="9" spans="1:15" ht="18.75" customHeight="1" x14ac:dyDescent="0.4">
      <c r="A9" s="1">
        <v>8</v>
      </c>
      <c r="B9" s="1" t="s">
        <v>58</v>
      </c>
      <c r="C9" s="1">
        <v>903</v>
      </c>
      <c r="D9" s="1">
        <v>757</v>
      </c>
      <c r="E9" s="1">
        <v>194</v>
      </c>
      <c r="F9" s="5">
        <f t="shared" si="0"/>
        <v>0.2562747688243065</v>
      </c>
      <c r="G9" s="5">
        <f t="shared" si="1"/>
        <v>0.37652270210409744</v>
      </c>
      <c r="H9" s="1">
        <v>92</v>
      </c>
      <c r="I9" s="1">
        <v>81</v>
      </c>
      <c r="J9" s="1">
        <v>2</v>
      </c>
      <c r="K9" s="1">
        <v>36</v>
      </c>
      <c r="L9" s="1">
        <v>16</v>
      </c>
      <c r="M9" s="1">
        <v>19</v>
      </c>
      <c r="N9" s="1">
        <v>1</v>
      </c>
      <c r="O9" s="5">
        <f t="shared" si="2"/>
        <v>0.45714285714285713</v>
      </c>
    </row>
    <row r="10" spans="1:15" ht="18.75" customHeight="1" x14ac:dyDescent="0.4">
      <c r="A10" s="1">
        <v>9</v>
      </c>
      <c r="B10" s="1" t="s">
        <v>20</v>
      </c>
      <c r="C10" s="1">
        <v>10366</v>
      </c>
      <c r="D10" s="1">
        <v>8524</v>
      </c>
      <c r="E10" s="1">
        <v>2448</v>
      </c>
      <c r="F10" s="5">
        <f t="shared" si="0"/>
        <v>0.28718911309244488</v>
      </c>
      <c r="G10" s="5">
        <f t="shared" si="1"/>
        <v>0.41385298089909317</v>
      </c>
      <c r="H10" s="1">
        <v>1625</v>
      </c>
      <c r="I10" s="1">
        <v>705</v>
      </c>
      <c r="J10" s="1">
        <v>77</v>
      </c>
      <c r="K10" s="1">
        <v>351</v>
      </c>
      <c r="L10" s="1">
        <v>265</v>
      </c>
      <c r="M10" s="1">
        <v>62</v>
      </c>
      <c r="N10" s="1">
        <v>24</v>
      </c>
      <c r="O10" s="5">
        <f t="shared" si="2"/>
        <v>0.81039755351681952</v>
      </c>
    </row>
    <row r="11" spans="1:15" ht="18.75" customHeight="1" x14ac:dyDescent="0.4">
      <c r="A11" s="1">
        <v>10</v>
      </c>
      <c r="B11" s="1" t="s">
        <v>21</v>
      </c>
      <c r="C11" s="1">
        <v>3736</v>
      </c>
      <c r="D11" s="1">
        <v>2998</v>
      </c>
      <c r="E11" s="1">
        <v>769</v>
      </c>
      <c r="F11" s="5">
        <f t="shared" si="0"/>
        <v>0.25650433622414942</v>
      </c>
      <c r="G11" s="5">
        <f t="shared" si="1"/>
        <v>0.40337259100642398</v>
      </c>
      <c r="H11" s="1">
        <v>482</v>
      </c>
      <c r="I11" s="1">
        <v>218</v>
      </c>
      <c r="J11" s="1">
        <v>24</v>
      </c>
      <c r="K11" s="1">
        <v>132</v>
      </c>
      <c r="L11" s="1">
        <v>69</v>
      </c>
      <c r="M11" s="1">
        <v>52</v>
      </c>
      <c r="N11" s="1">
        <v>11</v>
      </c>
      <c r="O11" s="5">
        <f t="shared" si="2"/>
        <v>0.57024793388429751</v>
      </c>
    </row>
    <row r="12" spans="1:15" ht="18.75" customHeight="1" x14ac:dyDescent="0.4">
      <c r="A12" s="1">
        <v>11</v>
      </c>
      <c r="B12" s="1" t="s">
        <v>56</v>
      </c>
      <c r="C12" s="1">
        <v>940</v>
      </c>
      <c r="D12" s="1">
        <v>764</v>
      </c>
      <c r="E12" s="1">
        <v>224</v>
      </c>
      <c r="F12" s="5">
        <f t="shared" si="0"/>
        <v>0.29319371727748689</v>
      </c>
      <c r="G12" s="5">
        <f t="shared" si="1"/>
        <v>0.42553191489361702</v>
      </c>
      <c r="H12" s="1">
        <v>157</v>
      </c>
      <c r="I12" s="1">
        <v>69</v>
      </c>
      <c r="J12" s="1">
        <v>12</v>
      </c>
      <c r="K12" s="1">
        <v>33</v>
      </c>
      <c r="L12" s="1">
        <v>22</v>
      </c>
      <c r="M12" s="1">
        <v>10</v>
      </c>
      <c r="N12" s="1">
        <v>1</v>
      </c>
      <c r="O12" s="5">
        <f t="shared" si="2"/>
        <v>0.6875</v>
      </c>
    </row>
    <row r="13" spans="1:15" ht="18.75" customHeight="1" x14ac:dyDescent="0.4">
      <c r="A13" s="1">
        <v>12</v>
      </c>
      <c r="B13" s="1" t="s">
        <v>22</v>
      </c>
      <c r="C13" s="1">
        <v>2317</v>
      </c>
      <c r="D13" s="1">
        <v>1904</v>
      </c>
      <c r="E13" s="1">
        <v>506</v>
      </c>
      <c r="F13" s="5">
        <f t="shared" si="0"/>
        <v>0.2657563025210084</v>
      </c>
      <c r="G13" s="5">
        <f t="shared" si="1"/>
        <v>0.39663357790246007</v>
      </c>
      <c r="H13" s="1">
        <v>364</v>
      </c>
      <c r="I13" s="1">
        <v>214</v>
      </c>
      <c r="J13" s="1">
        <v>12</v>
      </c>
      <c r="K13" s="1">
        <v>82</v>
      </c>
      <c r="L13" s="1">
        <v>38</v>
      </c>
      <c r="M13" s="1">
        <v>40</v>
      </c>
      <c r="N13" s="1">
        <v>4</v>
      </c>
      <c r="O13" s="5">
        <f t="shared" si="2"/>
        <v>0.48717948717948717</v>
      </c>
    </row>
    <row r="14" spans="1:15" ht="18.75" customHeight="1" x14ac:dyDescent="0.4">
      <c r="A14" s="1">
        <v>13</v>
      </c>
      <c r="B14" s="1" t="s">
        <v>23</v>
      </c>
      <c r="C14" s="1">
        <v>1798</v>
      </c>
      <c r="D14" s="1">
        <v>1462</v>
      </c>
      <c r="E14" s="1">
        <v>325</v>
      </c>
      <c r="F14" s="5">
        <f t="shared" si="0"/>
        <v>0.22229822161422708</v>
      </c>
      <c r="G14" s="5">
        <f t="shared" si="1"/>
        <v>0.36763070077864296</v>
      </c>
      <c r="H14" s="1">
        <v>208</v>
      </c>
      <c r="I14" s="1">
        <v>85</v>
      </c>
      <c r="J14" s="1">
        <v>16</v>
      </c>
      <c r="K14" s="1">
        <v>67</v>
      </c>
      <c r="L14" s="1">
        <v>25</v>
      </c>
      <c r="M14" s="1">
        <v>41</v>
      </c>
      <c r="N14" s="1">
        <v>1</v>
      </c>
      <c r="O14" s="5">
        <f t="shared" si="2"/>
        <v>0.37878787878787878</v>
      </c>
    </row>
    <row r="15" spans="1:15" ht="18.75" customHeight="1" x14ac:dyDescent="0.4">
      <c r="A15" s="1">
        <v>14</v>
      </c>
      <c r="B15" s="1" t="s">
        <v>24</v>
      </c>
      <c r="C15" s="1">
        <v>11437</v>
      </c>
      <c r="D15" s="1">
        <v>9487</v>
      </c>
      <c r="E15" s="1">
        <v>2033</v>
      </c>
      <c r="F15" s="5">
        <f t="shared" si="0"/>
        <v>0.21429324338568567</v>
      </c>
      <c r="G15" s="5">
        <f t="shared" si="1"/>
        <v>0.34825566144968084</v>
      </c>
      <c r="H15" s="1">
        <v>1149</v>
      </c>
      <c r="I15" s="1">
        <v>901</v>
      </c>
      <c r="J15" s="1">
        <v>30</v>
      </c>
      <c r="K15" s="1">
        <v>416</v>
      </c>
      <c r="L15" s="1">
        <v>147</v>
      </c>
      <c r="M15" s="1">
        <v>234</v>
      </c>
      <c r="N15" s="1">
        <v>35</v>
      </c>
      <c r="O15" s="5">
        <f t="shared" si="2"/>
        <v>0.38582677165354329</v>
      </c>
    </row>
    <row r="16" spans="1:15" ht="18.75" customHeight="1" x14ac:dyDescent="0.4">
      <c r="A16" s="1">
        <v>15</v>
      </c>
      <c r="B16" s="1" t="s">
        <v>25</v>
      </c>
      <c r="C16" s="1">
        <v>14215</v>
      </c>
      <c r="D16" s="1">
        <v>11509</v>
      </c>
      <c r="E16" s="1">
        <v>2939</v>
      </c>
      <c r="F16" s="5">
        <f t="shared" si="0"/>
        <v>0.25536536623512035</v>
      </c>
      <c r="G16" s="5">
        <f t="shared" si="1"/>
        <v>0.39711572282799862</v>
      </c>
      <c r="H16" s="1">
        <v>1579</v>
      </c>
      <c r="I16" s="1">
        <v>1733</v>
      </c>
      <c r="J16" s="1">
        <v>65</v>
      </c>
      <c r="K16" s="1">
        <v>506</v>
      </c>
      <c r="L16" s="1">
        <v>294</v>
      </c>
      <c r="M16" s="1">
        <v>162</v>
      </c>
      <c r="N16" s="1">
        <v>50</v>
      </c>
      <c r="O16" s="5">
        <f t="shared" si="2"/>
        <v>0.64473684210526316</v>
      </c>
    </row>
    <row r="17" spans="1:15" ht="18.75" customHeight="1" x14ac:dyDescent="0.4">
      <c r="A17" s="1">
        <v>16</v>
      </c>
      <c r="B17" s="1" t="s">
        <v>26</v>
      </c>
      <c r="C17" s="1">
        <v>9408</v>
      </c>
      <c r="D17" s="1">
        <v>7708</v>
      </c>
      <c r="E17" s="1">
        <v>1986</v>
      </c>
      <c r="F17" s="5">
        <f t="shared" si="0"/>
        <v>0.25765438505448884</v>
      </c>
      <c r="G17" s="5">
        <f t="shared" si="1"/>
        <v>0.39179421768707484</v>
      </c>
      <c r="H17" s="1">
        <v>1186</v>
      </c>
      <c r="I17" s="1">
        <v>685</v>
      </c>
      <c r="J17" s="1">
        <v>49</v>
      </c>
      <c r="K17" s="1">
        <v>346</v>
      </c>
      <c r="L17" s="1">
        <v>194</v>
      </c>
      <c r="M17" s="1">
        <v>112</v>
      </c>
      <c r="N17" s="1">
        <v>40</v>
      </c>
      <c r="O17" s="5">
        <f t="shared" si="2"/>
        <v>0.63398692810457513</v>
      </c>
    </row>
    <row r="18" spans="1:15" ht="18.75" customHeight="1" x14ac:dyDescent="0.4">
      <c r="A18" s="1">
        <v>17</v>
      </c>
      <c r="B18" s="1" t="s">
        <v>27</v>
      </c>
      <c r="C18" s="1">
        <v>8420</v>
      </c>
      <c r="D18" s="1">
        <v>7100</v>
      </c>
      <c r="E18" s="1">
        <v>1897</v>
      </c>
      <c r="F18" s="5">
        <f t="shared" si="0"/>
        <v>0.26718309859154932</v>
      </c>
      <c r="G18" s="5">
        <f t="shared" si="1"/>
        <v>0.38206650831353917</v>
      </c>
      <c r="H18" s="1">
        <v>1145</v>
      </c>
      <c r="I18" s="1">
        <v>701</v>
      </c>
      <c r="J18" s="1">
        <v>73</v>
      </c>
      <c r="K18" s="1">
        <v>293</v>
      </c>
      <c r="L18" s="1">
        <v>181</v>
      </c>
      <c r="M18" s="1">
        <v>90</v>
      </c>
      <c r="N18" s="1">
        <v>22</v>
      </c>
      <c r="O18" s="5">
        <f t="shared" si="2"/>
        <v>0.66789667896678961</v>
      </c>
    </row>
    <row r="19" spans="1:15" ht="18.75" customHeight="1" x14ac:dyDescent="0.4">
      <c r="A19" s="1">
        <v>18</v>
      </c>
      <c r="B19" s="2" t="s">
        <v>28</v>
      </c>
      <c r="C19" s="1">
        <v>8568</v>
      </c>
      <c r="D19" s="1">
        <v>7010</v>
      </c>
      <c r="E19" s="1">
        <v>1538</v>
      </c>
      <c r="F19" s="5">
        <f t="shared" si="0"/>
        <v>0.21940085592011413</v>
      </c>
      <c r="G19" s="5">
        <f t="shared" si="1"/>
        <v>0.36134453781512604</v>
      </c>
      <c r="H19" s="1">
        <v>909</v>
      </c>
      <c r="I19" s="1">
        <v>777</v>
      </c>
      <c r="J19" s="1">
        <v>27</v>
      </c>
      <c r="K19" s="1">
        <v>315</v>
      </c>
      <c r="L19" s="1">
        <v>127</v>
      </c>
      <c r="M19" s="1">
        <v>171</v>
      </c>
      <c r="N19" s="1">
        <v>17</v>
      </c>
      <c r="O19" s="5">
        <f t="shared" si="2"/>
        <v>0.4261744966442953</v>
      </c>
    </row>
    <row r="20" spans="1:15" ht="18.75" customHeight="1" x14ac:dyDescent="0.4">
      <c r="A20" s="1">
        <v>19</v>
      </c>
      <c r="B20" s="1" t="s">
        <v>29</v>
      </c>
      <c r="C20" s="1">
        <v>9212</v>
      </c>
      <c r="D20" s="1">
        <v>7615</v>
      </c>
      <c r="E20" s="1">
        <v>2073</v>
      </c>
      <c r="F20" s="5">
        <f t="shared" si="0"/>
        <v>0.27222586999343401</v>
      </c>
      <c r="G20" s="5">
        <f t="shared" si="1"/>
        <v>0.39839339991315675</v>
      </c>
      <c r="H20" s="1">
        <v>1387</v>
      </c>
      <c r="I20" s="1">
        <v>717</v>
      </c>
      <c r="J20" s="1">
        <v>68</v>
      </c>
      <c r="K20" s="1">
        <v>325</v>
      </c>
      <c r="L20" s="1">
        <v>202</v>
      </c>
      <c r="M20" s="1">
        <v>104</v>
      </c>
      <c r="N20" s="1">
        <v>19</v>
      </c>
      <c r="O20" s="5">
        <f t="shared" si="2"/>
        <v>0.66013071895424835</v>
      </c>
    </row>
    <row r="21" spans="1:15" ht="18.75" customHeight="1" x14ac:dyDescent="0.4">
      <c r="A21" s="1">
        <v>20</v>
      </c>
      <c r="B21" s="1" t="s">
        <v>30</v>
      </c>
      <c r="C21" s="1">
        <v>1603</v>
      </c>
      <c r="D21" s="1">
        <v>1323</v>
      </c>
      <c r="E21" s="1">
        <v>263</v>
      </c>
      <c r="F21" s="5">
        <f t="shared" si="0"/>
        <v>0.19879062736205594</v>
      </c>
      <c r="G21" s="5">
        <f t="shared" si="1"/>
        <v>0.33873986275732998</v>
      </c>
      <c r="H21" s="1">
        <v>120</v>
      </c>
      <c r="I21" s="1">
        <v>107</v>
      </c>
      <c r="J21" s="1">
        <v>6</v>
      </c>
      <c r="K21" s="1">
        <v>68</v>
      </c>
      <c r="L21" s="1">
        <v>14</v>
      </c>
      <c r="M21" s="1">
        <v>49</v>
      </c>
      <c r="N21" s="1">
        <v>5</v>
      </c>
      <c r="O21" s="5">
        <f t="shared" si="2"/>
        <v>0.22222222222222221</v>
      </c>
    </row>
    <row r="22" spans="1:15" ht="18.75" customHeight="1" x14ac:dyDescent="0.4">
      <c r="A22" s="1">
        <v>21</v>
      </c>
      <c r="B22" s="1" t="s">
        <v>31</v>
      </c>
      <c r="C22" s="1">
        <v>4518</v>
      </c>
      <c r="D22" s="1">
        <v>3760</v>
      </c>
      <c r="E22" s="1">
        <v>905</v>
      </c>
      <c r="F22" s="5">
        <f t="shared" si="0"/>
        <v>0.24069148936170212</v>
      </c>
      <c r="G22" s="5">
        <f t="shared" si="1"/>
        <v>0.36808322266489596</v>
      </c>
      <c r="H22" s="1">
        <v>507</v>
      </c>
      <c r="I22" s="1">
        <v>413</v>
      </c>
      <c r="J22" s="1">
        <v>11</v>
      </c>
      <c r="K22" s="1">
        <v>160</v>
      </c>
      <c r="L22" s="1">
        <v>84</v>
      </c>
      <c r="M22" s="1">
        <v>67</v>
      </c>
      <c r="N22" s="1">
        <v>9</v>
      </c>
      <c r="O22" s="5">
        <f t="shared" si="2"/>
        <v>0.55629139072847678</v>
      </c>
    </row>
    <row r="23" spans="1:15" ht="18.75" customHeight="1" x14ac:dyDescent="0.4">
      <c r="A23" s="1">
        <v>22</v>
      </c>
      <c r="B23" s="1" t="s">
        <v>32</v>
      </c>
      <c r="C23" s="1">
        <v>7638</v>
      </c>
      <c r="D23" s="1">
        <v>6444</v>
      </c>
      <c r="E23" s="1">
        <v>1432</v>
      </c>
      <c r="F23" s="5">
        <f t="shared" si="0"/>
        <v>0.22222222222222221</v>
      </c>
      <c r="G23" s="5">
        <f t="shared" si="1"/>
        <v>0.34380727939251116</v>
      </c>
      <c r="H23" s="1">
        <v>734</v>
      </c>
      <c r="I23" s="1">
        <v>819</v>
      </c>
      <c r="J23" s="1">
        <v>9</v>
      </c>
      <c r="K23" s="1">
        <v>287</v>
      </c>
      <c r="L23" s="1">
        <v>103</v>
      </c>
      <c r="M23" s="1">
        <v>162</v>
      </c>
      <c r="N23" s="1">
        <v>22</v>
      </c>
      <c r="O23" s="5">
        <f t="shared" si="2"/>
        <v>0.38867924528301889</v>
      </c>
    </row>
    <row r="24" spans="1:15" ht="18.75" customHeight="1" x14ac:dyDescent="0.4">
      <c r="A24" s="1">
        <v>23</v>
      </c>
      <c r="B24" s="1" t="s">
        <v>33</v>
      </c>
      <c r="C24" s="1">
        <v>489</v>
      </c>
      <c r="D24" s="1">
        <v>425</v>
      </c>
      <c r="E24" s="1">
        <v>112</v>
      </c>
      <c r="F24" s="5">
        <f t="shared" si="0"/>
        <v>0.2635294117647059</v>
      </c>
      <c r="G24" s="5">
        <f t="shared" si="1"/>
        <v>0.35991820040899797</v>
      </c>
      <c r="H24" s="1">
        <v>56</v>
      </c>
      <c r="I24" s="1">
        <v>56</v>
      </c>
      <c r="J24" s="1">
        <v>0</v>
      </c>
      <c r="K24" s="1">
        <v>18</v>
      </c>
      <c r="L24" s="1">
        <v>6</v>
      </c>
      <c r="M24" s="1">
        <v>12</v>
      </c>
      <c r="N24" s="1">
        <v>0</v>
      </c>
      <c r="O24" s="5">
        <f t="shared" si="2"/>
        <v>0.33333333333333331</v>
      </c>
    </row>
    <row r="25" spans="1:15" ht="18.75" customHeight="1" x14ac:dyDescent="0.4">
      <c r="A25" s="1">
        <v>24</v>
      </c>
      <c r="B25" s="1" t="s">
        <v>34</v>
      </c>
      <c r="C25" s="1">
        <v>9055</v>
      </c>
      <c r="D25" s="1">
        <v>7591</v>
      </c>
      <c r="E25" s="1">
        <v>1776</v>
      </c>
      <c r="F25" s="5">
        <f t="shared" si="0"/>
        <v>0.23396126992491109</v>
      </c>
      <c r="G25" s="5">
        <f t="shared" si="1"/>
        <v>0.35781336278299281</v>
      </c>
      <c r="H25" s="1">
        <v>1080</v>
      </c>
      <c r="I25" s="1">
        <v>892</v>
      </c>
      <c r="J25" s="1">
        <v>51</v>
      </c>
      <c r="K25" s="1">
        <v>316</v>
      </c>
      <c r="L25" s="1">
        <v>193</v>
      </c>
      <c r="M25" s="1">
        <v>89</v>
      </c>
      <c r="N25" s="1">
        <v>34</v>
      </c>
      <c r="O25" s="5">
        <f t="shared" si="2"/>
        <v>0.68439716312056742</v>
      </c>
    </row>
    <row r="26" spans="1:15" ht="18.75" customHeight="1" x14ac:dyDescent="0.4">
      <c r="A26" s="1">
        <v>25</v>
      </c>
      <c r="B26" s="1" t="s">
        <v>35</v>
      </c>
      <c r="C26" s="1">
        <v>987</v>
      </c>
      <c r="D26" s="1">
        <v>843</v>
      </c>
      <c r="E26" s="1">
        <v>226</v>
      </c>
      <c r="F26" s="5">
        <f t="shared" si="0"/>
        <v>0.26809015421115068</v>
      </c>
      <c r="G26" s="5">
        <f t="shared" si="1"/>
        <v>0.37487335359675783</v>
      </c>
      <c r="H26" s="1">
        <v>130</v>
      </c>
      <c r="I26" s="1">
        <v>76</v>
      </c>
      <c r="J26" s="1">
        <v>4</v>
      </c>
      <c r="K26" s="1">
        <v>34</v>
      </c>
      <c r="L26" s="1">
        <v>20</v>
      </c>
      <c r="M26" s="1">
        <v>8</v>
      </c>
      <c r="N26" s="1">
        <v>6</v>
      </c>
      <c r="O26" s="5">
        <f t="shared" si="2"/>
        <v>0.7142857142857143</v>
      </c>
    </row>
    <row r="27" spans="1:15" ht="18.75" customHeight="1" x14ac:dyDescent="0.4">
      <c r="A27" s="1">
        <v>26</v>
      </c>
      <c r="B27" s="1" t="s">
        <v>36</v>
      </c>
      <c r="C27" s="1">
        <v>1918</v>
      </c>
      <c r="D27" s="1">
        <v>1613</v>
      </c>
      <c r="E27" s="1">
        <v>317</v>
      </c>
      <c r="F27" s="5">
        <f t="shared" si="0"/>
        <v>0.19652820830750156</v>
      </c>
      <c r="G27" s="5">
        <f t="shared" si="1"/>
        <v>0.32429614181438998</v>
      </c>
      <c r="H27" s="1">
        <v>165</v>
      </c>
      <c r="I27" s="1">
        <v>172</v>
      </c>
      <c r="J27" s="1">
        <v>2</v>
      </c>
      <c r="K27" s="1">
        <v>81</v>
      </c>
      <c r="L27" s="1">
        <v>18</v>
      </c>
      <c r="M27" s="1">
        <v>57</v>
      </c>
      <c r="N27" s="1">
        <v>6</v>
      </c>
      <c r="O27" s="5">
        <f t="shared" si="2"/>
        <v>0.24</v>
      </c>
    </row>
    <row r="28" spans="1:15" ht="18.75" customHeight="1" x14ac:dyDescent="0.4">
      <c r="A28" s="1">
        <v>27</v>
      </c>
      <c r="B28" s="1" t="s">
        <v>37</v>
      </c>
      <c r="C28" s="1">
        <v>3924</v>
      </c>
      <c r="D28" s="1">
        <v>3300</v>
      </c>
      <c r="E28" s="1">
        <v>664</v>
      </c>
      <c r="F28" s="5">
        <f t="shared" si="0"/>
        <v>0.2012121212121212</v>
      </c>
      <c r="G28" s="5">
        <f t="shared" si="1"/>
        <v>0.32823649337410804</v>
      </c>
      <c r="H28" s="1">
        <v>327</v>
      </c>
      <c r="I28" s="1">
        <v>267</v>
      </c>
      <c r="J28" s="1">
        <v>12</v>
      </c>
      <c r="K28" s="1">
        <v>172</v>
      </c>
      <c r="L28" s="1">
        <v>43</v>
      </c>
      <c r="M28" s="1">
        <v>120</v>
      </c>
      <c r="N28" s="1">
        <v>9</v>
      </c>
      <c r="O28" s="5">
        <f t="shared" si="2"/>
        <v>0.26380368098159507</v>
      </c>
    </row>
    <row r="29" spans="1:15" ht="18.75" customHeight="1" x14ac:dyDescent="0.4">
      <c r="A29" s="1">
        <v>28</v>
      </c>
      <c r="B29" s="1" t="s">
        <v>38</v>
      </c>
      <c r="C29" s="1">
        <v>1537</v>
      </c>
      <c r="D29" s="1">
        <v>1257</v>
      </c>
      <c r="E29" s="1">
        <v>255</v>
      </c>
      <c r="F29" s="5">
        <f t="shared" si="0"/>
        <v>0.20286396181384247</v>
      </c>
      <c r="G29" s="5">
        <f t="shared" si="1"/>
        <v>0.34808067664281067</v>
      </c>
      <c r="H29" s="1">
        <v>116</v>
      </c>
      <c r="I29" s="1">
        <v>135</v>
      </c>
      <c r="J29" s="1">
        <v>1</v>
      </c>
      <c r="K29" s="1">
        <v>71</v>
      </c>
      <c r="L29" s="1">
        <v>8</v>
      </c>
      <c r="M29" s="1">
        <v>60</v>
      </c>
      <c r="N29" s="1">
        <v>3</v>
      </c>
      <c r="O29" s="5">
        <f t="shared" si="2"/>
        <v>0.11764705882352941</v>
      </c>
    </row>
    <row r="30" spans="1:15" ht="18.75" customHeight="1" x14ac:dyDescent="0.4">
      <c r="A30" s="1">
        <v>29</v>
      </c>
      <c r="B30" s="1" t="s">
        <v>39</v>
      </c>
      <c r="C30" s="1">
        <v>11352</v>
      </c>
      <c r="D30" s="1">
        <v>9425</v>
      </c>
      <c r="E30" s="1">
        <v>2587</v>
      </c>
      <c r="F30" s="5">
        <f t="shared" si="0"/>
        <v>0.27448275862068966</v>
      </c>
      <c r="G30" s="5">
        <f t="shared" si="1"/>
        <v>0.39763918252290348</v>
      </c>
      <c r="H30" s="1">
        <v>1438</v>
      </c>
      <c r="I30" s="1">
        <v>1225</v>
      </c>
      <c r="J30" s="1">
        <v>59</v>
      </c>
      <c r="K30" s="1">
        <v>372</v>
      </c>
      <c r="L30" s="1">
        <v>263</v>
      </c>
      <c r="M30" s="1">
        <v>75</v>
      </c>
      <c r="N30" s="1">
        <v>34</v>
      </c>
      <c r="O30" s="5">
        <f t="shared" si="2"/>
        <v>0.77810650887573962</v>
      </c>
    </row>
    <row r="31" spans="1:15" ht="18.75" customHeight="1" x14ac:dyDescent="0.4">
      <c r="A31" s="1">
        <v>30</v>
      </c>
      <c r="B31" s="1" t="s">
        <v>40</v>
      </c>
      <c r="C31" s="1">
        <v>4917</v>
      </c>
      <c r="D31" s="1">
        <v>3938</v>
      </c>
      <c r="E31" s="1">
        <v>997</v>
      </c>
      <c r="F31" s="5">
        <f t="shared" si="0"/>
        <v>0.25317420010157438</v>
      </c>
      <c r="G31" s="5">
        <f t="shared" si="1"/>
        <v>0.4018710595891804</v>
      </c>
      <c r="H31" s="1">
        <v>677</v>
      </c>
      <c r="I31" s="1">
        <v>504</v>
      </c>
      <c r="J31" s="1">
        <v>19</v>
      </c>
      <c r="K31" s="1">
        <v>179</v>
      </c>
      <c r="L31" s="1">
        <v>116</v>
      </c>
      <c r="M31" s="1">
        <v>40</v>
      </c>
      <c r="N31" s="1">
        <v>23</v>
      </c>
      <c r="O31" s="5">
        <f t="shared" si="2"/>
        <v>0.74358974358974361</v>
      </c>
    </row>
    <row r="32" spans="1:15" ht="18.75" customHeight="1" x14ac:dyDescent="0.4">
      <c r="A32" s="1">
        <v>31</v>
      </c>
      <c r="B32" s="1" t="s">
        <v>41</v>
      </c>
      <c r="C32" s="1">
        <v>5848</v>
      </c>
      <c r="D32" s="1">
        <v>4927</v>
      </c>
      <c r="E32" s="1">
        <v>1093</v>
      </c>
      <c r="F32" s="5">
        <f t="shared" si="0"/>
        <v>0.22183884716866248</v>
      </c>
      <c r="G32" s="5">
        <f t="shared" si="1"/>
        <v>0.34439124487004102</v>
      </c>
      <c r="H32" s="1">
        <v>593</v>
      </c>
      <c r="I32" s="1">
        <v>648</v>
      </c>
      <c r="J32" s="1">
        <v>10</v>
      </c>
      <c r="K32" s="1">
        <v>221</v>
      </c>
      <c r="L32" s="1">
        <v>77</v>
      </c>
      <c r="M32" s="1">
        <v>133</v>
      </c>
      <c r="N32" s="1">
        <v>11</v>
      </c>
      <c r="O32" s="5">
        <f t="shared" si="2"/>
        <v>0.36666666666666664</v>
      </c>
    </row>
    <row r="33" spans="1:15" ht="18.75" customHeight="1" x14ac:dyDescent="0.4">
      <c r="A33" s="1">
        <v>32</v>
      </c>
      <c r="B33" s="1" t="s">
        <v>42</v>
      </c>
      <c r="C33" s="1">
        <v>7363</v>
      </c>
      <c r="D33" s="1">
        <v>6098</v>
      </c>
      <c r="E33" s="1">
        <v>1482</v>
      </c>
      <c r="F33" s="5">
        <f t="shared" si="0"/>
        <v>0.24303050180387012</v>
      </c>
      <c r="G33" s="5">
        <f t="shared" si="1"/>
        <v>0.37308162433790576</v>
      </c>
      <c r="H33" s="1">
        <v>873</v>
      </c>
      <c r="I33" s="1">
        <v>887</v>
      </c>
      <c r="J33" s="1">
        <v>24</v>
      </c>
      <c r="K33" s="1">
        <v>259</v>
      </c>
      <c r="L33" s="1">
        <v>143</v>
      </c>
      <c r="M33" s="1">
        <v>86</v>
      </c>
      <c r="N33" s="1">
        <v>30</v>
      </c>
      <c r="O33" s="5">
        <f t="shared" si="2"/>
        <v>0.62445414847161573</v>
      </c>
    </row>
    <row r="34" spans="1:15" ht="18.75" customHeight="1" x14ac:dyDescent="0.4">
      <c r="A34" s="1">
        <v>33</v>
      </c>
      <c r="B34" s="1" t="s">
        <v>43</v>
      </c>
      <c r="C34" s="1">
        <v>1951</v>
      </c>
      <c r="D34" s="1">
        <v>1631</v>
      </c>
      <c r="E34" s="1">
        <v>303</v>
      </c>
      <c r="F34" s="5">
        <f t="shared" si="0"/>
        <v>0.18577559779276517</v>
      </c>
      <c r="G34" s="5">
        <f t="shared" si="1"/>
        <v>0.31932342388518709</v>
      </c>
      <c r="H34" s="1">
        <v>115</v>
      </c>
      <c r="I34" s="1">
        <v>70</v>
      </c>
      <c r="J34" s="1">
        <v>2</v>
      </c>
      <c r="K34" s="1">
        <v>80</v>
      </c>
      <c r="L34" s="1">
        <v>14</v>
      </c>
      <c r="M34" s="1">
        <v>64</v>
      </c>
      <c r="N34" s="1">
        <v>2</v>
      </c>
      <c r="O34" s="5">
        <f t="shared" si="2"/>
        <v>0.17948717948717949</v>
      </c>
    </row>
    <row r="35" spans="1:15" ht="18.75" customHeight="1" x14ac:dyDescent="0.4">
      <c r="A35" s="1">
        <v>34</v>
      </c>
      <c r="B35" s="1" t="s">
        <v>44</v>
      </c>
      <c r="C35" s="1">
        <v>3905</v>
      </c>
      <c r="D35" s="1">
        <v>3278</v>
      </c>
      <c r="E35" s="1">
        <v>783</v>
      </c>
      <c r="F35" s="5">
        <f t="shared" si="0"/>
        <v>0.23886516168395364</v>
      </c>
      <c r="G35" s="5">
        <f t="shared" si="1"/>
        <v>0.36107554417413573</v>
      </c>
      <c r="H35" s="1">
        <v>403</v>
      </c>
      <c r="I35" s="1">
        <v>519</v>
      </c>
      <c r="J35" s="1">
        <v>3</v>
      </c>
      <c r="K35" s="1">
        <v>150</v>
      </c>
      <c r="L35" s="1">
        <v>43</v>
      </c>
      <c r="M35" s="1">
        <v>98</v>
      </c>
      <c r="N35" s="1">
        <v>9</v>
      </c>
      <c r="O35" s="5">
        <f t="shared" si="2"/>
        <v>0.30496453900709219</v>
      </c>
    </row>
    <row r="36" spans="1:15" ht="18.75" customHeight="1" x14ac:dyDescent="0.4">
      <c r="A36" s="1">
        <v>35</v>
      </c>
      <c r="B36" s="2" t="s">
        <v>45</v>
      </c>
      <c r="C36" s="1">
        <v>1547</v>
      </c>
      <c r="D36" s="1">
        <v>1274</v>
      </c>
      <c r="E36" s="1">
        <v>307</v>
      </c>
      <c r="F36" s="5">
        <f t="shared" si="0"/>
        <v>0.24097331240188383</v>
      </c>
      <c r="G36" s="5">
        <f t="shared" si="1"/>
        <v>0.37491919844861021</v>
      </c>
      <c r="H36" s="1">
        <v>188</v>
      </c>
      <c r="I36" s="1">
        <v>113</v>
      </c>
      <c r="J36" s="1">
        <v>5</v>
      </c>
      <c r="K36" s="1">
        <v>66</v>
      </c>
      <c r="L36" s="1">
        <v>30</v>
      </c>
      <c r="M36" s="1">
        <v>33</v>
      </c>
      <c r="N36" s="1">
        <v>3</v>
      </c>
      <c r="O36" s="5">
        <f t="shared" si="2"/>
        <v>0.47619047619047616</v>
      </c>
    </row>
    <row r="37" spans="1:15" ht="18.75" customHeight="1" x14ac:dyDescent="0.4">
      <c r="A37" s="1">
        <v>36</v>
      </c>
      <c r="B37" s="2" t="s">
        <v>46</v>
      </c>
      <c r="C37" s="1">
        <v>1088</v>
      </c>
      <c r="D37" s="1">
        <v>922</v>
      </c>
      <c r="E37" s="1">
        <v>196</v>
      </c>
      <c r="F37" s="5">
        <f t="shared" si="0"/>
        <v>0.21258134490238612</v>
      </c>
      <c r="G37" s="5">
        <f t="shared" si="1"/>
        <v>0.3327205882352941</v>
      </c>
      <c r="H37" s="1">
        <v>104</v>
      </c>
      <c r="I37" s="1">
        <v>75</v>
      </c>
      <c r="J37" s="1">
        <v>1</v>
      </c>
      <c r="K37" s="1">
        <v>44</v>
      </c>
      <c r="L37" s="1">
        <v>7</v>
      </c>
      <c r="M37" s="1">
        <v>36</v>
      </c>
      <c r="N37" s="1">
        <v>1</v>
      </c>
      <c r="O37" s="5">
        <f t="shared" si="2"/>
        <v>0.16279069767441862</v>
      </c>
    </row>
    <row r="38" spans="1:15" ht="18.75" customHeight="1" x14ac:dyDescent="0.4">
      <c r="A38" s="1">
        <v>37</v>
      </c>
      <c r="B38" s="1" t="s">
        <v>47</v>
      </c>
      <c r="C38" s="1">
        <v>336</v>
      </c>
      <c r="D38" s="1">
        <v>285</v>
      </c>
      <c r="E38" s="1">
        <v>60</v>
      </c>
      <c r="F38" s="5">
        <f t="shared" si="0"/>
        <v>0.21052631578947367</v>
      </c>
      <c r="G38" s="5">
        <f t="shared" si="1"/>
        <v>0.33035714285714285</v>
      </c>
      <c r="H38" s="1">
        <v>25</v>
      </c>
      <c r="I38" s="1">
        <v>20</v>
      </c>
      <c r="J38" s="1">
        <v>0</v>
      </c>
      <c r="K38" s="1">
        <v>15</v>
      </c>
      <c r="L38" s="1">
        <v>1</v>
      </c>
      <c r="M38" s="1">
        <v>12</v>
      </c>
      <c r="N38" s="1">
        <v>2</v>
      </c>
      <c r="O38" s="5">
        <f t="shared" si="2"/>
        <v>7.6923076923076927E-2</v>
      </c>
    </row>
    <row r="39" spans="1:15" ht="18.75" customHeight="1" x14ac:dyDescent="0.4">
      <c r="A39" s="1">
        <v>38</v>
      </c>
      <c r="B39" s="1" t="s">
        <v>48</v>
      </c>
      <c r="C39" s="1">
        <v>4738</v>
      </c>
      <c r="D39" s="1">
        <v>4103</v>
      </c>
      <c r="E39" s="1">
        <v>900</v>
      </c>
      <c r="F39" s="5">
        <f t="shared" si="0"/>
        <v>0.21935169388252498</v>
      </c>
      <c r="G39" s="5">
        <f t="shared" si="1"/>
        <v>0.32397636133389618</v>
      </c>
      <c r="H39" s="1">
        <v>266</v>
      </c>
      <c r="I39" s="1">
        <v>435</v>
      </c>
      <c r="J39" s="1">
        <v>8</v>
      </c>
      <c r="K39" s="1">
        <v>178</v>
      </c>
      <c r="L39" s="1">
        <v>66</v>
      </c>
      <c r="M39" s="1">
        <v>99</v>
      </c>
      <c r="N39" s="1">
        <v>13</v>
      </c>
      <c r="O39" s="5">
        <f t="shared" si="2"/>
        <v>0.4</v>
      </c>
    </row>
    <row r="40" spans="1:15" ht="18.75" customHeight="1" x14ac:dyDescent="0.4">
      <c r="A40" s="1">
        <v>39</v>
      </c>
      <c r="B40" s="1" t="s">
        <v>49</v>
      </c>
      <c r="C40" s="1">
        <v>4165</v>
      </c>
      <c r="D40" s="1">
        <v>3507</v>
      </c>
      <c r="E40" s="1">
        <v>824</v>
      </c>
      <c r="F40" s="5">
        <f t="shared" si="0"/>
        <v>0.23495865412033076</v>
      </c>
      <c r="G40" s="5">
        <f t="shared" si="1"/>
        <v>0.35582232893157262</v>
      </c>
      <c r="H40" s="1">
        <v>299</v>
      </c>
      <c r="I40" s="1">
        <v>435</v>
      </c>
      <c r="J40" s="1">
        <v>10</v>
      </c>
      <c r="K40" s="1">
        <v>140</v>
      </c>
      <c r="L40" s="1">
        <v>74</v>
      </c>
      <c r="M40" s="1">
        <v>50</v>
      </c>
      <c r="N40" s="1">
        <v>16</v>
      </c>
      <c r="O40" s="5">
        <f t="shared" si="2"/>
        <v>0.59677419354838712</v>
      </c>
    </row>
    <row r="41" spans="1:15" ht="18.75" customHeight="1" x14ac:dyDescent="0.4">
      <c r="A41" s="1">
        <v>40</v>
      </c>
      <c r="B41" s="1" t="s">
        <v>50</v>
      </c>
      <c r="C41" s="1">
        <v>1705</v>
      </c>
      <c r="D41" s="1">
        <v>1530</v>
      </c>
      <c r="E41" s="1">
        <v>306</v>
      </c>
      <c r="F41" s="5">
        <f t="shared" si="0"/>
        <v>0.2</v>
      </c>
      <c r="G41" s="5">
        <f t="shared" si="1"/>
        <v>0.28211143695014662</v>
      </c>
      <c r="H41" s="1">
        <v>100</v>
      </c>
      <c r="I41" s="1">
        <v>142</v>
      </c>
      <c r="J41" s="1">
        <v>2</v>
      </c>
      <c r="K41" s="1">
        <v>64</v>
      </c>
      <c r="L41" s="1">
        <v>23</v>
      </c>
      <c r="M41" s="1">
        <v>36</v>
      </c>
      <c r="N41" s="1">
        <v>5</v>
      </c>
      <c r="O41" s="5">
        <f t="shared" si="2"/>
        <v>0.38983050847457629</v>
      </c>
    </row>
    <row r="42" spans="1:15" ht="18.75" customHeight="1" x14ac:dyDescent="0.4">
      <c r="A42" s="1">
        <v>41</v>
      </c>
      <c r="B42" s="1" t="s">
        <v>51</v>
      </c>
      <c r="C42" s="1">
        <v>2134</v>
      </c>
      <c r="D42" s="1">
        <v>1891</v>
      </c>
      <c r="E42" s="1">
        <v>422</v>
      </c>
      <c r="F42" s="5">
        <f t="shared" si="0"/>
        <v>0.22316234796404019</v>
      </c>
      <c r="G42" s="5">
        <f t="shared" si="1"/>
        <v>0.31162136832239923</v>
      </c>
      <c r="H42" s="1">
        <v>21</v>
      </c>
      <c r="I42" s="1">
        <v>152</v>
      </c>
      <c r="J42" s="1">
        <v>3</v>
      </c>
      <c r="K42" s="1">
        <v>76</v>
      </c>
      <c r="L42" s="1">
        <v>34</v>
      </c>
      <c r="M42" s="1">
        <v>35</v>
      </c>
      <c r="N42" s="1">
        <v>7</v>
      </c>
      <c r="O42" s="5">
        <f t="shared" si="2"/>
        <v>0.49275362318840582</v>
      </c>
    </row>
    <row r="43" spans="1:15" ht="18.75" customHeight="1" x14ac:dyDescent="0.4">
      <c r="A43" s="1">
        <v>42</v>
      </c>
      <c r="B43" s="1" t="s">
        <v>52</v>
      </c>
      <c r="C43" s="1">
        <v>1081</v>
      </c>
      <c r="D43" s="1">
        <v>901</v>
      </c>
      <c r="E43" s="1">
        <v>181</v>
      </c>
      <c r="F43" s="5">
        <f t="shared" si="0"/>
        <v>0.20088790233074361</v>
      </c>
      <c r="G43" s="5">
        <f t="shared" si="1"/>
        <v>0.33395004625346902</v>
      </c>
      <c r="H43" s="1">
        <v>0</v>
      </c>
      <c r="I43" s="1">
        <v>138</v>
      </c>
      <c r="J43" s="1">
        <v>1</v>
      </c>
      <c r="K43" s="1">
        <v>44</v>
      </c>
      <c r="L43" s="1">
        <v>8</v>
      </c>
      <c r="M43" s="1">
        <v>36</v>
      </c>
      <c r="N43" s="1">
        <v>0</v>
      </c>
      <c r="O43" s="5">
        <f t="shared" si="2"/>
        <v>0.18181818181818182</v>
      </c>
    </row>
    <row r="44" spans="1:15" ht="18.75" customHeight="1" x14ac:dyDescent="0.4">
      <c r="A44" s="1">
        <v>43</v>
      </c>
      <c r="B44" s="1" t="s">
        <v>53</v>
      </c>
      <c r="C44" s="1">
        <v>358</v>
      </c>
      <c r="D44" s="1">
        <v>310</v>
      </c>
      <c r="E44" s="1">
        <v>57</v>
      </c>
      <c r="F44" s="5">
        <f t="shared" si="0"/>
        <v>0.18387096774193548</v>
      </c>
      <c r="G44" s="5">
        <f t="shared" si="1"/>
        <v>0.29329608938547486</v>
      </c>
      <c r="H44" s="1">
        <v>0</v>
      </c>
      <c r="I44" s="1">
        <v>21</v>
      </c>
      <c r="J44" s="1">
        <v>1</v>
      </c>
      <c r="K44" s="1">
        <v>16</v>
      </c>
      <c r="L44" s="1">
        <v>2</v>
      </c>
      <c r="M44" s="1">
        <v>13</v>
      </c>
      <c r="N44" s="1">
        <v>1</v>
      </c>
      <c r="O44" s="5">
        <f t="shared" si="2"/>
        <v>0.13333333333333333</v>
      </c>
    </row>
    <row r="45" spans="1:15" ht="18.75" customHeight="1" x14ac:dyDescent="0.4">
      <c r="A45" s="1">
        <v>44</v>
      </c>
      <c r="B45" s="1" t="s">
        <v>54</v>
      </c>
      <c r="C45" s="1">
        <v>738</v>
      </c>
      <c r="D45" s="1">
        <v>615</v>
      </c>
      <c r="E45" s="1">
        <v>114</v>
      </c>
      <c r="F45" s="5">
        <f t="shared" si="0"/>
        <v>0.18536585365853658</v>
      </c>
      <c r="G45" s="5">
        <f t="shared" si="1"/>
        <v>0.32113821138211385</v>
      </c>
      <c r="H45" s="1">
        <v>0</v>
      </c>
      <c r="I45" s="1">
        <v>47</v>
      </c>
      <c r="J45" s="1">
        <v>2</v>
      </c>
      <c r="K45" s="1">
        <v>28</v>
      </c>
      <c r="L45" s="1">
        <v>6</v>
      </c>
      <c r="M45" s="1">
        <v>18</v>
      </c>
      <c r="N45" s="1">
        <v>4</v>
      </c>
      <c r="O45" s="5">
        <f t="shared" si="2"/>
        <v>0.25</v>
      </c>
    </row>
    <row r="46" spans="1:15" ht="18.75" customHeight="1" x14ac:dyDescent="0.4">
      <c r="A46" s="1">
        <v>45</v>
      </c>
      <c r="B46" s="1" t="s">
        <v>55</v>
      </c>
      <c r="C46" s="1">
        <v>389</v>
      </c>
      <c r="D46" s="1">
        <v>327</v>
      </c>
      <c r="E46" s="1">
        <v>57</v>
      </c>
      <c r="F46" s="5">
        <f t="shared" si="0"/>
        <v>0.1743119266055046</v>
      </c>
      <c r="G46" s="5">
        <f t="shared" si="1"/>
        <v>0.3059125964010283</v>
      </c>
      <c r="H46" s="1">
        <v>0</v>
      </c>
      <c r="I46" s="1">
        <v>6</v>
      </c>
      <c r="J46" s="1">
        <v>0</v>
      </c>
      <c r="K46" s="1">
        <v>16</v>
      </c>
      <c r="L46" s="1">
        <v>2</v>
      </c>
      <c r="M46" s="1">
        <v>13</v>
      </c>
      <c r="N46" s="1">
        <v>1</v>
      </c>
      <c r="O46" s="5">
        <f t="shared" si="2"/>
        <v>0.13333333333333333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1998-2024チーム成績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OMBL</dc:creator>
  <cp:lastModifiedBy>博一 有末</cp:lastModifiedBy>
  <cp:lastPrinted>2024-11-23T12:49:45Z</cp:lastPrinted>
  <dcterms:created xsi:type="dcterms:W3CDTF">2019-10-08T10:43:03Z</dcterms:created>
  <dcterms:modified xsi:type="dcterms:W3CDTF">2024-11-26T10:42:02Z</dcterms:modified>
</cp:coreProperties>
</file>